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90" windowWidth="11475" windowHeight="3585" activeTab="2"/>
  </bookViews>
  <sheets>
    <sheet name="тит" sheetId="1" r:id="rId1"/>
    <sheet name="прил 1" sheetId="2" r:id="rId2"/>
    <sheet name="прил 2" sheetId="3" r:id="rId3"/>
    <sheet name="прил 3" sheetId="4" r:id="rId4"/>
    <sheet name="прил 4" sheetId="5" r:id="rId5"/>
    <sheet name="прил 5" sheetId="6" r:id="rId6"/>
    <sheet name="исх данные" sheetId="7" state="hidden" r:id="rId7"/>
    <sheet name="долгосрочные параметры" sheetId="8" r:id="rId8"/>
  </sheets>
  <externalReferences>
    <externalReference r:id="rId11"/>
  </externalReferences>
  <definedNames/>
  <calcPr fullCalcOnLoad="1"/>
</workbook>
</file>

<file path=xl/sharedStrings.xml><?xml version="1.0" encoding="utf-8"?>
<sst xmlns="http://schemas.openxmlformats.org/spreadsheetml/2006/main" count="616" uniqueCount="327">
  <si>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</si>
  <si>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</si>
  <si>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</si>
  <si>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</si>
  <si>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(форма)</t>
  </si>
  <si>
    <t>ПРЕДЛОЖЕНИЕ</t>
  </si>
  <si>
    <t>о размере цен (тарифов), долгосрочных параметров регулирования</t>
  </si>
  <si>
    <t>(полное и сокращенное наименование юридического лица)</t>
  </si>
  <si>
    <t>Приложение № 1</t>
  </si>
  <si>
    <t xml:space="preserve">к предложению о размере цен (тарифов), долгосрочных параметров регулирования
</t>
  </si>
  <si>
    <t>Раздел 1. Информация об организации</t>
  </si>
  <si>
    <t>Полное наименование</t>
  </si>
  <si>
    <t>Сокращенное наименование</t>
  </si>
  <si>
    <t>Место нахождения</t>
  </si>
  <si>
    <t>ИНН</t>
  </si>
  <si>
    <t>КПП</t>
  </si>
  <si>
    <t>Ф.И.О. руководителя</t>
  </si>
  <si>
    <t>Адрес электронной почты</t>
  </si>
  <si>
    <t>Контактный телефон</t>
  </si>
  <si>
    <t>Факс</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</si>
  <si>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</si>
  <si>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</si>
  <si>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</si>
  <si>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</si>
  <si>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</si>
  <si>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</si>
  <si>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</si>
  <si>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</si>
  <si>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</si>
  <si>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</si>
  <si>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</si>
  <si>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</si>
  <si>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</si>
  <si>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</si>
  <si>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</si>
  <si>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</si>
  <si>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</si>
  <si>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</si>
  <si>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</si>
  <si>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</si>
  <si>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</si>
  <si>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</si>
  <si>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</si>
  <si>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</si>
  <si>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</si>
  <si>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</si>
  <si>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МВт</t>
  </si>
  <si>
    <t>3.2.</t>
  </si>
  <si>
    <t>МВт·ч</t>
  </si>
  <si>
    <t>3.3.</t>
  </si>
  <si>
    <t xml:space="preserve">
3.4.</t>
  </si>
  <si>
    <t xml:space="preserve">
тыс. кВт·ч</t>
  </si>
  <si>
    <t>3.5.</t>
  </si>
  <si>
    <t>тыс. кВт·ч</t>
  </si>
  <si>
    <t>3.6.</t>
  </si>
  <si>
    <t>3.7.</t>
  </si>
  <si>
    <t>3.8.</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</si>
  <si>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</si>
  <si>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</si>
  <si>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</si>
  <si>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</si>
  <si>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</si>
  <si>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</si>
  <si>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</si>
  <si>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</si>
  <si>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</si>
  <si>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</si>
  <si>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</si>
  <si>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</si>
  <si>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</si>
  <si>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</si>
  <si>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</si>
  <si>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</si>
  <si>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</si>
  <si>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</si>
  <si>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</si>
  <si>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</si>
  <si>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</si>
  <si>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</si>
  <si>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</si>
  <si>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</si>
  <si>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</si>
  <si>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</si>
  <si>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</si>
  <si>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</si>
  <si>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</si>
  <si>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 xml:space="preserve">Показатели, утвержденные 
на базовый период </t>
    </r>
    <r>
      <rPr>
        <vertAlign val="superscript"/>
        <sz val="12"/>
        <rFont val="Times New Roman"/>
        <family val="1"/>
      </rPr>
      <t>1</t>
    </r>
  </si>
  <si>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</si>
  <si>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</si>
  <si>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</si>
  <si>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</si>
  <si>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</si>
  <si>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</si>
  <si>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</si>
  <si>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</si>
  <si>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</si>
  <si>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</si>
  <si>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</si>
  <si>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</si>
  <si>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</si>
  <si>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</si>
  <si>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</si>
  <si>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</si>
  <si>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</si>
  <si>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</si>
  <si>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Показатели, утвержденные 
на базовый период *</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</si>
  <si>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</si>
  <si>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</si>
  <si>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</si>
  <si>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</si>
  <si>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</si>
  <si>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</si>
  <si>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</si>
  <si>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</si>
  <si>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</si>
  <si>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</si>
  <si>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</si>
  <si>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</si>
  <si>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</si>
  <si>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</si>
  <si>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</si>
  <si>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</si>
  <si>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</si>
  <si>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</si>
  <si>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</si>
  <si>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</si>
  <si>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</si>
  <si>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</si>
  <si>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</si>
  <si>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</si>
  <si>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</si>
  <si>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</si>
  <si>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</si>
  <si>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</si>
  <si>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</si>
  <si>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</si>
  <si>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</si>
  <si>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</si>
  <si>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</si>
  <si>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</si>
  <si>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</si>
  <si>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</si>
  <si>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</si>
  <si>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</si>
  <si>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</si>
  <si>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</si>
  <si>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 xml:space="preserve">Количество обслуживаемых договоров - всего </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</si>
  <si>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</si>
  <si>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</si>
  <si>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</si>
  <si>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</si>
  <si>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</si>
  <si>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</si>
  <si>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 xml:space="preserve">Количество точек учета по обслуживаемым договорам - всего </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</si>
  <si>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</si>
  <si>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</si>
  <si>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</si>
  <si>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</si>
  <si>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</si>
  <si>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</si>
  <si>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</si>
  <si>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</si>
  <si>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тыс. рублей на человека</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</si>
  <si>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</si>
  <si>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</si>
  <si>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</si>
  <si>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</si>
  <si>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</si>
  <si>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</si>
  <si>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</si>
  <si>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</si>
  <si>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</si>
  <si>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</si>
  <si>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</si>
  <si>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</si>
  <si>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</si>
  <si>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4
к предложению о размере цен (тарифов), долгосрочных параметров регулирования</t>
  </si>
  <si>
    <t>Раздел 2.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</si>
  <si>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</si>
  <si>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</si>
  <si>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</si>
  <si>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</si>
  <si>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</si>
  <si>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</si>
  <si>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</si>
  <si>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</si>
  <si>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</si>
  <si>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</si>
  <si>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</si>
  <si>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</si>
  <si>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</si>
  <si>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</si>
  <si>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</si>
  <si>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</si>
  <si>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</si>
  <si>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</si>
  <si>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</si>
  <si>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</si>
  <si>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</si>
  <si>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</si>
  <si>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</si>
  <si>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</si>
  <si>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</si>
  <si>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</si>
  <si>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</si>
  <si>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</si>
  <si>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</si>
  <si>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</si>
  <si>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</si>
  <si>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</si>
  <si>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</si>
  <si>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</si>
  <si>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</si>
  <si>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</si>
  <si>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</si>
  <si>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</si>
  <si>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</si>
  <si>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</si>
  <si>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</si>
  <si>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</si>
  <si>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</si>
  <si>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</si>
  <si>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</si>
  <si>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</si>
  <si>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</si>
  <si>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</si>
  <si>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</si>
  <si>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</si>
  <si>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</si>
  <si>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</si>
  <si>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</si>
  <si>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</si>
  <si>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</si>
  <si>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</si>
  <si>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</si>
  <si>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</si>
  <si>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</si>
  <si>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Реквизиты инвестиционной программы (кем утверждена, 
дата утверждения, номер 
приказа или решения, электронный адрес размещения)</t>
  </si>
  <si>
    <r>
      <t>_____</t>
    </r>
    <r>
      <rPr>
        <u val="single"/>
        <sz val="12"/>
        <rFont val="Times New Roman"/>
        <family val="1"/>
      </rPr>
      <t xml:space="preserve"> Примечания</t>
    </r>
    <r>
      <rPr>
        <sz val="12"/>
        <rFont val="Times New Roman"/>
        <family val="1"/>
      </rPr>
      <t>:</t>
    </r>
    <r>
      <rPr>
        <sz val="12"/>
        <color indexed="9"/>
        <rFont val="Times New Roman"/>
        <family val="1"/>
      </rPr>
      <t>_</t>
    </r>
    <r>
      <rPr>
        <sz val="12"/>
        <rFont val="Times New Roman"/>
        <family val="1"/>
      </rPr>
      <t>1.</t>
    </r>
    <r>
      <rPr>
        <sz val="12"/>
        <color indexed="9"/>
        <rFont val="Times New Roman"/>
        <family val="1"/>
      </rPr>
      <t>_</t>
    </r>
    <r>
      <rPr>
        <sz val="12"/>
        <rFont val="Times New Roman"/>
        <family val="1"/>
      </rPr>
      <t>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r>
  </si>
  <si>
    <r>
      <t>_____</t>
    </r>
    <r>
      <rPr>
        <sz val="12"/>
        <rFont val="Times New Roman"/>
        <family val="1"/>
      </rP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разделы 9, 10, 12, 13, 14 не заполняются.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</si>
  <si>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</si>
  <si>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</si>
  <si>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</si>
  <si>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</si>
  <si>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</si>
  <si>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</si>
  <si>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</si>
  <si>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</si>
  <si>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</si>
  <si>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</si>
  <si>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</si>
  <si>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</si>
  <si>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</si>
  <si>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</si>
  <si>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</si>
  <si>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</si>
  <si>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</si>
  <si>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</si>
  <si>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</si>
  <si>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</si>
  <si>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</si>
  <si>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</si>
  <si>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</si>
  <si>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</si>
  <si>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</si>
  <si>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</si>
  <si>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</si>
  <si>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</si>
  <si>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</si>
  <si>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</si>
  <si>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</si>
  <si>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</si>
  <si>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</si>
  <si>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</si>
  <si>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</si>
  <si>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</si>
  <si>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</si>
  <si>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</si>
  <si>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</si>
  <si>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</si>
  <si>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</si>
  <si>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</si>
  <si>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</si>
  <si>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</si>
  <si>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</si>
  <si>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</si>
  <si>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</si>
  <si>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</si>
  <si>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</si>
  <si>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</si>
  <si>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</si>
  <si>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уставный капитал</t>
  </si>
  <si>
    <t>капитал и резервы</t>
  </si>
  <si>
    <t>внеоборотные активы</t>
  </si>
  <si>
    <t>запасы</t>
  </si>
  <si>
    <t>прибыль от продаж</t>
  </si>
  <si>
    <t>налоги и амортизация</t>
  </si>
  <si>
    <t>прибыль до налогообложения</t>
  </si>
  <si>
    <t>Фактический адрес *</t>
  </si>
  <si>
    <t xml:space="preserve">Долгосрочные параметры регулирования, определяемые МЕТОДИЧЕСКИМИ УКАЗАНИЯМИ ПО РАСЧЕТУ ТАРИФОВ НА УСЛУГИ ПО ПЕРЕДАЧЕ ЭЛЕКТРИЧЕСКОЙ ЭНЕРГИИ,  УСТАНАВЛИВАЕМЫХ С ПРИМЕНЕНИЕМ МЕТОДА ДОЛГОСРОЧНОЙ ИНДЕКСАЦИИ НЕОБХОДИМОЙ ВАЛОВОЙ ВЫРУЧКИ, утвержденные ПРИКАЗОМ ФСТ РФ от 17 февраля 2012 г. N 98-э
</t>
  </si>
  <si>
    <t>Ед. изм.</t>
  </si>
  <si>
    <t>Базовый уровень подконтрольных расходов</t>
  </si>
  <si>
    <t>тыс. руб.</t>
  </si>
  <si>
    <t>индекс эффективности операционных расходов</t>
  </si>
  <si>
    <t>%</t>
  </si>
  <si>
    <t>количество активов</t>
  </si>
  <si>
    <t>индекс изменения количества активов</t>
  </si>
  <si>
    <t xml:space="preserve">коэффициент эластичности затрат по росту активов (коэффициент эластичности подконтрольных расходов по количеству активов)
</t>
  </si>
  <si>
    <t xml:space="preserve">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</si>
  <si>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 xml:space="preserve">величина технологического расхода (потерь) электрической энергии
</t>
  </si>
  <si>
    <t>млн кВт.ч</t>
  </si>
  <si>
    <t xml:space="preserve">уровень надежности и качества реализуемых товаров (услуг), устанавливаемый в соответствии с 
Основами  ценообразования в т.ч.:
</t>
  </si>
  <si>
    <t>Показатель средней продолжительности прекращений передачи электрической энергии (Пп)</t>
  </si>
  <si>
    <t>Показатель качества предоставления возможности технологического присоединения (Птпр)</t>
  </si>
  <si>
    <t>Показатель уровня качества оказываемых услуг территориальных сетевых организаций (Птсо)</t>
  </si>
  <si>
    <t>Акционерное общество "Редаелли ССМ" филиал "Волгоградский"</t>
  </si>
  <si>
    <t>АО "Редаелли ССМ" филиал "Волгоградский"</t>
  </si>
  <si>
    <t>4000031, г.Волгоград, ул. Бахтурова, 12</t>
  </si>
  <si>
    <t>162610, РФ г. Череповец, Вологодской области,  ул.50-летия Октября, 1/33</t>
  </si>
  <si>
    <t>3528219741</t>
  </si>
  <si>
    <t>352801001</t>
  </si>
  <si>
    <t>Иванченко Борис Сергеевич</t>
  </si>
  <si>
    <t>info@severstalmetiz.com</t>
  </si>
  <si>
    <t>Исполнительным директором Иванченко Б.С., 01.10.2014 года, б/н</t>
  </si>
  <si>
    <t xml:space="preserve">(об установлении тарифов на услуги по передаче электрической энергии (мощности) на 2017 год
(расчетный период регулирования) 
</t>
  </si>
  <si>
    <t xml:space="preserve">5,88
</t>
  </si>
  <si>
    <t>2017-2019</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</si>
</sst>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00000"/>
    <numFmt numFmtId="172" formatCode="#,##0.000"/>
    <numFmt numFmtId="173" formatCode="#,##0.0000"/>
    <numFmt numFmtId="174" formatCode="0.000"/>
    <numFmt numFmtId="175" formatCode="0.0000"/>
    <numFmt numFmtId="176" formatCode="0.00000"/>
  </numFmts>
  <fonts count="68">
    <font>
      <sz val="11"/>
      <color theme="1"/>
      <name val="Calibri"/>
      <family val="2"/>
    </font>
    <font>
      <sz val="11"/>
      <color indexed="8"/>
      <name val="Calibri"/>
      <family val="2"/>
    </font>
    <font>
      <sz val="12"/>
      <name val="Times New Roman"/>
      <family val="1"/>
    </font>
    <font>
      <sz val="10"/>
      <name val="Times New Roman"/>
      <family val="1"/>
    </font>
    <font>
      <sz val="13"/>
      <name val="Times New Roman"/>
      <family val="1"/>
    </font>
    <font>
      <vertAlign val="superscript"/>
      <sz val="12"/>
      <name val="Times New Roman"/>
      <family val="1"/>
    </font>
    <font>
      <i/>
      <sz val="12"/>
      <name val="Times New Roman"/>
      <family val="1"/>
    </font>
    <font>
      <sz val="10"/>
      <color indexed="9"/>
      <name val="Times New Roman"/>
      <family val="1"/>
    </font>
    <font>
      <vertAlign val="superscript"/>
      <sz val="10"/>
      <name val="Times New Roman"/>
      <family val="1"/>
    </font>
    <font>
      <sz val="12"/>
      <color indexed="8"/>
      <name val="Times New Roman"/>
      <family val="1"/>
    </font>
    <font>
      <sz val="12"/>
      <color indexed="9"/>
      <name val="Times New Roman"/>
      <family val="1"/>
    </font>
    <font>
      <u val="single"/>
      <sz val="12"/>
      <name val="Times New Roman"/>
      <family val="1"/>
    </font>
    <font>
      <sz val="11"/>
      <color indexed="8"/>
      <name val="Times New Roman"/>
      <family val="1"/>
    </font>
    <font>
      <sz val="11"/>
      <name val="Times New Roman"/>
      <family val="1"/>
    </font>
    <font>
      <vertAlign val="superscript"/>
      <sz val="11"/>
      <color indexed="8"/>
      <name val="Times New Roman"/>
      <family val="1"/>
    </font>
    <font>
      <sz val="9"/>
      <name val="Times New Roman"/>
      <family val="1"/>
    </font>
    <font>
      <sz val="8"/>
      <name val="Times New Roman"/>
      <family val="1"/>
    </font>
    <font>
      <sz val="10"/>
      <name val="Arial Cyr"/>
      <family val="2"/>
    </font>
    <font>
      <b/>
      <sz val="9"/>
      <name val="Times New Roman"/>
      <family val="1"/>
    </font>
    <font>
      <b/>
      <sz val="9"/>
      <name val="Tahoma"/>
      <family val="2"/>
    </font>
    <font>
      <b/>
      <sz val="14"/>
      <name val="Franklin Gothic Medium"/>
      <family val="2"/>
    </font>
    <font>
      <sz val="9"/>
      <name val="Tahoma"/>
      <family val="2"/>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9"/>
      <color indexed="8"/>
      <name val="Times New Roman"/>
      <family val="1"/>
    </font>
    <font>
      <b/>
      <sz val="13"/>
      <color indexed="8"/>
      <name val="Times New Roman"/>
      <family val="1"/>
    </font>
    <font>
      <sz val="13"/>
      <color indexed="8"/>
      <name val="Times New Roman"/>
      <family val="1"/>
    </font>
    <font>
      <sz val="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theme="1"/>
      <name val="Times New Roman"/>
      <family val="1"/>
    </font>
    <font>
      <sz val="12"/>
      <color theme="1"/>
      <name val="Times New Roman"/>
      <family val="1"/>
    </font>
    <font>
      <b/>
      <sz val="13"/>
      <color theme="1"/>
      <name val="Times New Roman"/>
      <family val="1"/>
    </font>
    <font>
      <sz val="13"/>
      <color theme="1"/>
      <name val="Times New Roman"/>
      <family val="1"/>
    </font>
    <font>
      <sz val="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medium"/>
      <right style="thin"/>
      <top style="thin"/>
      <bottom style="thin"/>
    </border>
    <border>
      <left>
        <color indexed="63"/>
      </left>
      <right>
        <color indexed="63"/>
      </right>
      <top>
        <color indexed="63"/>
      </top>
      <bottom style="thin"/>
    </border>
    <border>
      <left>
        <color indexed="63"/>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Border="0">
      <alignment horizontal="center" vertical="center" wrapText="1"/>
      <protection/>
    </xf>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9" fillId="0" borderId="0" applyBorder="0">
      <alignment horizontal="center" vertical="center" wrapText="1"/>
      <protection/>
    </xf>
    <xf numFmtId="4" fontId="21" fillId="28" borderId="6" applyBorder="0">
      <alignment horizontal="right"/>
      <protection/>
    </xf>
    <xf numFmtId="0" fontId="53" fillId="0" borderId="7" applyNumberFormat="0" applyFill="0" applyAlignment="0" applyProtection="0"/>
    <xf numFmtId="0" fontId="54" fillId="29" borderId="8" applyNumberFormat="0" applyAlignment="0" applyProtection="0"/>
    <xf numFmtId="0" fontId="55" fillId="0" borderId="0" applyNumberFormat="0" applyFill="0" applyBorder="0" applyAlignment="0" applyProtection="0"/>
    <xf numFmtId="0" fontId="56" fillId="30" borderId="0" applyNumberFormat="0" applyBorder="0" applyAlignment="0" applyProtection="0"/>
    <xf numFmtId="0" fontId="17" fillId="0" borderId="0">
      <alignment/>
      <protection/>
    </xf>
    <xf numFmtId="0" fontId="21" fillId="0" borderId="0">
      <alignment horizontal="left" vertical="center"/>
      <protection/>
    </xf>
    <xf numFmtId="0" fontId="17" fillId="0" borderId="0">
      <alignment/>
      <protection/>
    </xf>
    <xf numFmtId="0" fontId="1" fillId="0" borderId="0">
      <alignment/>
      <protection/>
    </xf>
    <xf numFmtId="0" fontId="1" fillId="0" borderId="0">
      <alignment/>
      <protection/>
    </xf>
    <xf numFmtId="0" fontId="57" fillId="31" borderId="0" applyNumberFormat="0" applyBorder="0" applyAlignment="0" applyProtection="0"/>
    <xf numFmtId="0" fontId="58"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9" fontId="1" fillId="0" borderId="0" applyFill="0" applyBorder="0" applyAlignment="0" applyProtection="0"/>
    <xf numFmtId="0" fontId="59" fillId="0" borderId="10"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3" borderId="0" applyNumberFormat="0" applyBorder="0" applyAlignment="0" applyProtection="0"/>
  </cellStyleXfs>
  <cellXfs count="98">
    <xf numFmtId="0" fontId="0" fillId="0" borderId="0" xfId="0" applyFont="1" applyAlignment="1">
      <alignment/>
    </xf>
    <xf numFmtId="0" fontId="62" fillId="0" borderId="0" xfId="0" applyFont="1" applyAlignment="1">
      <alignment horizontal="left" vertical="center" indent="15"/>
    </xf>
    <xf numFmtId="0" fontId="63" fillId="0" borderId="0" xfId="0" applyFont="1" applyAlignment="1">
      <alignment horizontal="left" vertical="center" indent="15"/>
    </xf>
    <xf numFmtId="0" fontId="64" fillId="0" borderId="0" xfId="0" applyFont="1" applyAlignment="1">
      <alignment vertical="center"/>
    </xf>
    <xf numFmtId="0" fontId="65" fillId="0" borderId="0" xfId="0" applyFont="1" applyAlignment="1">
      <alignment vertical="center"/>
    </xf>
    <xf numFmtId="0" fontId="0" fillId="0" borderId="0" xfId="0" applyBorder="1" applyAlignment="1">
      <alignment/>
    </xf>
    <xf numFmtId="0" fontId="0" fillId="0" borderId="0" xfId="0" applyAlignment="1">
      <alignment vertical="center"/>
    </xf>
    <xf numFmtId="0" fontId="62" fillId="0" borderId="0" xfId="0" applyFont="1" applyAlignment="1">
      <alignment vertical="center" wrapText="1"/>
    </xf>
    <xf numFmtId="0" fontId="0" fillId="0" borderId="0" xfId="0" applyAlignment="1">
      <alignment/>
    </xf>
    <xf numFmtId="0" fontId="66" fillId="0" borderId="0" xfId="0" applyFont="1" applyAlignment="1">
      <alignment/>
    </xf>
    <xf numFmtId="0" fontId="2" fillId="0" borderId="0" xfId="0" applyFont="1" applyAlignment="1">
      <alignment/>
    </xf>
    <xf numFmtId="0" fontId="3" fillId="0" borderId="0" xfId="0" applyFont="1" applyAlignment="1">
      <alignment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top"/>
    </xf>
    <xf numFmtId="0" fontId="2" fillId="0" borderId="0" xfId="0" applyFont="1" applyAlignment="1">
      <alignment/>
    </xf>
    <xf numFmtId="0" fontId="7" fillId="0" borderId="0" xfId="0" applyFont="1" applyAlignment="1">
      <alignment/>
    </xf>
    <xf numFmtId="0" fontId="3" fillId="0" borderId="0" xfId="0" applyFont="1" applyAlignment="1">
      <alignment/>
    </xf>
    <xf numFmtId="0" fontId="3" fillId="0" borderId="0" xfId="0" applyFont="1" applyAlignment="1">
      <alignment vertical="top"/>
    </xf>
    <xf numFmtId="0" fontId="12" fillId="0" borderId="6" xfId="60" applyFont="1" applyBorder="1" applyAlignment="1">
      <alignment horizontal="center" vertical="center" wrapText="1"/>
      <protection/>
    </xf>
    <xf numFmtId="0" fontId="13" fillId="0" borderId="0" xfId="0" applyFont="1" applyAlignment="1">
      <alignment horizontal="center" vertical="center" wrapText="1"/>
    </xf>
    <xf numFmtId="0" fontId="13" fillId="0" borderId="0" xfId="0" applyFont="1" applyAlignment="1">
      <alignment vertical="top"/>
    </xf>
    <xf numFmtId="0" fontId="2" fillId="0" borderId="11" xfId="0" applyFont="1" applyBorder="1" applyAlignment="1">
      <alignment horizontal="center" vertical="top" wrapText="1"/>
    </xf>
    <xf numFmtId="0" fontId="2" fillId="0" borderId="11" xfId="0" applyFont="1" applyBorder="1" applyAlignment="1">
      <alignment horizontal="left" vertical="top" wrapText="1"/>
    </xf>
    <xf numFmtId="0" fontId="2" fillId="0" borderId="11" xfId="0" applyFont="1" applyBorder="1" applyAlignment="1">
      <alignment horizontal="center" vertical="top"/>
    </xf>
    <xf numFmtId="0" fontId="2" fillId="0" borderId="11" xfId="0" applyFont="1" applyBorder="1" applyAlignment="1">
      <alignment horizontal="center" wrapText="1"/>
    </xf>
    <xf numFmtId="0" fontId="2" fillId="0" borderId="11" xfId="0" applyFont="1" applyBorder="1" applyAlignment="1">
      <alignment horizontal="left" wrapText="1"/>
    </xf>
    <xf numFmtId="0" fontId="6" fillId="0" borderId="11" xfId="0" applyFont="1" applyBorder="1" applyAlignment="1">
      <alignment horizontal="left" vertical="top" wrapText="1"/>
    </xf>
    <xf numFmtId="0" fontId="2" fillId="0" borderId="12" xfId="0" applyFont="1" applyBorder="1" applyAlignment="1">
      <alignment horizontal="center" vertical="top" wrapText="1"/>
    </xf>
    <xf numFmtId="0" fontId="2" fillId="0" borderId="12" xfId="0" applyFont="1" applyBorder="1" applyAlignment="1">
      <alignment horizontal="left" vertical="top" wrapText="1"/>
    </xf>
    <xf numFmtId="0" fontId="2" fillId="0" borderId="12" xfId="0" applyFont="1" applyBorder="1" applyAlignment="1">
      <alignment horizontal="center" vertical="top"/>
    </xf>
    <xf numFmtId="0" fontId="9" fillId="0" borderId="11" xfId="60" applyFont="1" applyBorder="1" applyAlignment="1">
      <alignment horizontal="center" vertical="top" wrapText="1"/>
      <protection/>
    </xf>
    <xf numFmtId="0" fontId="9" fillId="0" borderId="11" xfId="60" applyFont="1" applyBorder="1" applyAlignment="1">
      <alignment horizontal="left" vertical="top" wrapText="1"/>
      <protection/>
    </xf>
    <xf numFmtId="0" fontId="9" fillId="0" borderId="12" xfId="60" applyFont="1" applyBorder="1" applyAlignment="1">
      <alignment horizontal="center" vertical="top" wrapText="1"/>
      <protection/>
    </xf>
    <xf numFmtId="0" fontId="9" fillId="0" borderId="12" xfId="60" applyFont="1" applyBorder="1" applyAlignment="1">
      <alignment horizontal="left" vertical="top" wrapText="1"/>
      <protection/>
    </xf>
    <xf numFmtId="0" fontId="9" fillId="0" borderId="11" xfId="59" applyFont="1" applyBorder="1" applyAlignment="1">
      <alignment horizontal="center" vertical="top" wrapText="1"/>
      <protection/>
    </xf>
    <xf numFmtId="0" fontId="9" fillId="0" borderId="11" xfId="59" applyFont="1" applyBorder="1" applyAlignment="1">
      <alignment horizontal="left" vertical="top" wrapText="1"/>
      <protection/>
    </xf>
    <xf numFmtId="0" fontId="9" fillId="0" borderId="12" xfId="59" applyFont="1" applyBorder="1" applyAlignment="1">
      <alignment horizontal="center" vertical="top" wrapText="1"/>
      <protection/>
    </xf>
    <xf numFmtId="0" fontId="9" fillId="0" borderId="12" xfId="59" applyFont="1" applyBorder="1" applyAlignment="1">
      <alignment horizontal="left" vertical="top" wrapText="1"/>
      <protection/>
    </xf>
    <xf numFmtId="0" fontId="12" fillId="0" borderId="6" xfId="60" applyFont="1" applyBorder="1" applyAlignment="1">
      <alignment horizontal="center" vertical="top" wrapText="1"/>
      <protection/>
    </xf>
    <xf numFmtId="0" fontId="12" fillId="0" borderId="6" xfId="60" applyFont="1" applyBorder="1" applyAlignment="1">
      <alignment horizontal="left" vertical="top" wrapText="1"/>
      <protection/>
    </xf>
    <xf numFmtId="0" fontId="12" fillId="0" borderId="6" xfId="60" applyFont="1" applyBorder="1" applyAlignment="1">
      <alignment horizontal="center" vertical="top"/>
      <protection/>
    </xf>
    <xf numFmtId="0" fontId="67" fillId="0" borderId="0" xfId="0" applyFont="1" applyBorder="1" applyAlignment="1">
      <alignment vertical="center"/>
    </xf>
    <xf numFmtId="0" fontId="0" fillId="0" borderId="0" xfId="0" applyAlignment="1">
      <alignment horizontal="center" vertical="center" wrapText="1"/>
    </xf>
    <xf numFmtId="4" fontId="2" fillId="0" borderId="11" xfId="0" applyNumberFormat="1" applyFont="1" applyBorder="1" applyAlignment="1">
      <alignment horizontal="center" vertical="top"/>
    </xf>
    <xf numFmtId="0" fontId="18" fillId="0" borderId="6" xfId="56" applyNumberFormat="1" applyFont="1" applyFill="1" applyBorder="1" applyAlignment="1">
      <alignment horizontal="left" wrapText="1"/>
      <protection/>
    </xf>
    <xf numFmtId="0" fontId="18" fillId="0" borderId="6" xfId="50" applyFont="1" applyFill="1" applyBorder="1" applyAlignment="1">
      <alignment horizontal="center" vertical="center" wrapText="1"/>
      <protection/>
    </xf>
    <xf numFmtId="0" fontId="18" fillId="0" borderId="6" xfId="56" applyNumberFormat="1" applyFont="1" applyFill="1" applyBorder="1" applyAlignment="1">
      <alignment horizontal="center" vertical="center"/>
      <protection/>
    </xf>
    <xf numFmtId="49" fontId="15" fillId="0" borderId="6" xfId="45" applyNumberFormat="1" applyFont="1" applyFill="1" applyBorder="1" applyAlignment="1">
      <alignment horizontal="left" vertical="center" wrapText="1"/>
      <protection/>
    </xf>
    <xf numFmtId="0" fontId="15" fillId="0" borderId="6" xfId="56" applyNumberFormat="1" applyFont="1" applyFill="1" applyBorder="1" applyAlignment="1">
      <alignment horizontal="center" vertical="center"/>
      <protection/>
    </xf>
    <xf numFmtId="168" fontId="15" fillId="0" borderId="6" xfId="56" applyNumberFormat="1" applyFont="1" applyFill="1" applyBorder="1" applyAlignment="1" applyProtection="1">
      <alignment horizontal="right" vertical="center"/>
      <protection locked="0"/>
    </xf>
    <xf numFmtId="169" fontId="15" fillId="0" borderId="6" xfId="56" applyNumberFormat="1" applyFont="1" applyFill="1" applyBorder="1" applyAlignment="1" applyProtection="1">
      <alignment horizontal="right" vertical="center"/>
      <protection locked="0"/>
    </xf>
    <xf numFmtId="4" fontId="15" fillId="0" borderId="6" xfId="56" applyNumberFormat="1" applyFont="1" applyFill="1" applyBorder="1" applyAlignment="1" applyProtection="1">
      <alignment horizontal="right" vertical="center"/>
      <protection locked="0"/>
    </xf>
    <xf numFmtId="170" fontId="15" fillId="0" borderId="6" xfId="65" applyNumberFormat="1" applyFont="1" applyFill="1" applyBorder="1" applyAlignment="1">
      <alignment horizontal="right" vertical="center"/>
    </xf>
    <xf numFmtId="0" fontId="15" fillId="0" borderId="6" xfId="56" applyNumberFormat="1" applyFont="1" applyFill="1" applyBorder="1" applyAlignment="1">
      <alignment horizontal="left" vertical="center" wrapText="1"/>
      <protection/>
    </xf>
    <xf numFmtId="171" fontId="15" fillId="0" borderId="6" xfId="56" applyNumberFormat="1" applyFont="1" applyFill="1" applyBorder="1" applyAlignment="1" applyProtection="1">
      <alignment horizontal="right" vertical="center"/>
      <protection locked="0"/>
    </xf>
    <xf numFmtId="0" fontId="15" fillId="0" borderId="6" xfId="56" applyNumberFormat="1" applyFont="1" applyFill="1" applyBorder="1" applyAlignment="1">
      <alignment horizontal="center"/>
      <protection/>
    </xf>
    <xf numFmtId="0" fontId="15" fillId="34" borderId="6" xfId="56" applyNumberFormat="1" applyFont="1" applyFill="1" applyBorder="1" applyAlignment="1">
      <alignment wrapText="1"/>
      <protection/>
    </xf>
    <xf numFmtId="0" fontId="15" fillId="34" borderId="6" xfId="56" applyNumberFormat="1" applyFont="1" applyFill="1" applyBorder="1" applyAlignment="1">
      <alignment/>
      <protection/>
    </xf>
    <xf numFmtId="0" fontId="15" fillId="0" borderId="6" xfId="56" applyNumberFormat="1" applyFont="1" applyFill="1" applyBorder="1" applyAlignment="1">
      <alignment wrapText="1"/>
      <protection/>
    </xf>
    <xf numFmtId="0" fontId="15" fillId="0" borderId="6" xfId="56" applyNumberFormat="1" applyFont="1" applyFill="1" applyBorder="1" applyAlignment="1">
      <alignment/>
      <protection/>
    </xf>
    <xf numFmtId="0" fontId="0" fillId="0" borderId="0" xfId="0" applyBorder="1" applyAlignment="1">
      <alignment horizontal="center" vertical="center" wrapText="1"/>
    </xf>
    <xf numFmtId="49" fontId="22" fillId="0" borderId="0" xfId="58" applyNumberFormat="1" applyFont="1" applyFill="1" applyBorder="1" applyAlignment="1" applyProtection="1">
      <alignment horizontal="center" vertical="center" wrapText="1"/>
      <protection locked="0"/>
    </xf>
    <xf numFmtId="49" fontId="21" fillId="0" borderId="0" xfId="57" applyNumberFormat="1" applyFont="1" applyFill="1" applyBorder="1" applyAlignment="1" applyProtection="1">
      <alignment horizontal="center" vertical="center" wrapText="1"/>
      <protection/>
    </xf>
    <xf numFmtId="4" fontId="0" fillId="0" borderId="0" xfId="0" applyNumberFormat="1" applyAlignment="1">
      <alignment/>
    </xf>
    <xf numFmtId="0" fontId="2" fillId="35" borderId="0" xfId="0" applyFont="1" applyFill="1" applyAlignment="1">
      <alignment/>
    </xf>
    <xf numFmtId="0" fontId="3" fillId="35" borderId="0" xfId="0" applyFont="1" applyFill="1" applyAlignment="1">
      <alignment wrapText="1"/>
    </xf>
    <xf numFmtId="0" fontId="2" fillId="35" borderId="11" xfId="0" applyFont="1" applyFill="1" applyBorder="1" applyAlignment="1">
      <alignment horizontal="center" vertical="center" wrapText="1"/>
    </xf>
    <xf numFmtId="0" fontId="2" fillId="35" borderId="11" xfId="0" applyFont="1" applyFill="1" applyBorder="1" applyAlignment="1">
      <alignment horizontal="center" vertical="top"/>
    </xf>
    <xf numFmtId="4" fontId="2" fillId="35" borderId="11" xfId="0" applyNumberFormat="1" applyFont="1" applyFill="1" applyBorder="1" applyAlignment="1">
      <alignment horizontal="center" vertical="top"/>
    </xf>
    <xf numFmtId="43" fontId="2" fillId="35" borderId="11" xfId="0" applyNumberFormat="1" applyFont="1" applyFill="1" applyBorder="1" applyAlignment="1">
      <alignment horizontal="center" vertical="center"/>
    </xf>
    <xf numFmtId="0" fontId="2" fillId="35" borderId="11" xfId="0" applyFont="1" applyFill="1" applyBorder="1" applyAlignment="1">
      <alignment horizontal="center" vertical="top" wrapText="1"/>
    </xf>
    <xf numFmtId="1" fontId="2" fillId="35" borderId="11" xfId="0" applyNumberFormat="1" applyFont="1" applyFill="1" applyBorder="1" applyAlignment="1">
      <alignment horizontal="center" vertical="top"/>
    </xf>
    <xf numFmtId="0" fontId="15" fillId="35" borderId="11" xfId="0" applyFont="1" applyFill="1" applyBorder="1" applyAlignment="1">
      <alignment horizontal="center" vertical="top" wrapText="1"/>
    </xf>
    <xf numFmtId="0" fontId="16" fillId="35" borderId="11" xfId="0" applyFont="1" applyFill="1" applyBorder="1" applyAlignment="1">
      <alignment horizontal="center" vertical="top" wrapText="1"/>
    </xf>
    <xf numFmtId="0" fontId="2" fillId="35" borderId="12" xfId="0" applyFont="1" applyFill="1" applyBorder="1" applyAlignment="1">
      <alignment horizontal="center" vertical="top"/>
    </xf>
    <xf numFmtId="0" fontId="3" fillId="35" borderId="0" xfId="0" applyFont="1" applyFill="1" applyAlignment="1">
      <alignment/>
    </xf>
    <xf numFmtId="0" fontId="12" fillId="35" borderId="6" xfId="60" applyFont="1" applyFill="1" applyBorder="1" applyAlignment="1">
      <alignment horizontal="center" vertical="top"/>
      <protection/>
    </xf>
    <xf numFmtId="4" fontId="12" fillId="35" borderId="6" xfId="60" applyNumberFormat="1" applyFont="1" applyFill="1" applyBorder="1" applyAlignment="1">
      <alignment horizontal="center" vertical="top"/>
      <protection/>
    </xf>
    <xf numFmtId="4" fontId="2" fillId="35" borderId="11" xfId="0" applyNumberFormat="1" applyFont="1" applyFill="1" applyBorder="1" applyAlignment="1">
      <alignment horizontal="center" vertical="top" wrapText="1"/>
    </xf>
    <xf numFmtId="4" fontId="2" fillId="35" borderId="11" xfId="0" applyNumberFormat="1" applyFont="1" applyFill="1" applyBorder="1" applyAlignment="1">
      <alignment horizontal="center"/>
    </xf>
    <xf numFmtId="3" fontId="2" fillId="35" borderId="11" xfId="0" applyNumberFormat="1" applyFont="1" applyFill="1" applyBorder="1" applyAlignment="1">
      <alignment horizontal="center" vertical="center"/>
    </xf>
    <xf numFmtId="173" fontId="21" fillId="35" borderId="13" xfId="51" applyNumberFormat="1" applyFill="1" applyBorder="1" applyAlignment="1">
      <alignment horizontal="right" vertical="center"/>
      <protection/>
    </xf>
    <xf numFmtId="176" fontId="0" fillId="0" borderId="0" xfId="0" applyNumberFormat="1" applyAlignment="1">
      <alignment/>
    </xf>
    <xf numFmtId="0" fontId="0" fillId="0" borderId="14" xfId="0" applyFont="1" applyBorder="1" applyAlignment="1">
      <alignment horizontal="center"/>
    </xf>
    <xf numFmtId="0" fontId="64" fillId="0" borderId="0" xfId="0" applyFont="1" applyAlignment="1">
      <alignment horizontal="right" vertical="center"/>
    </xf>
    <xf numFmtId="0" fontId="62" fillId="0" borderId="0" xfId="0" applyFont="1" applyBorder="1" applyAlignment="1">
      <alignment horizontal="center"/>
    </xf>
    <xf numFmtId="0" fontId="62" fillId="0" borderId="0" xfId="0" applyFont="1" applyAlignment="1">
      <alignment horizontal="center" vertical="center" wrapText="1"/>
    </xf>
    <xf numFmtId="0" fontId="65" fillId="0" borderId="0" xfId="0" applyFont="1" applyAlignment="1">
      <alignment horizontal="center" vertical="center"/>
    </xf>
    <xf numFmtId="0" fontId="66" fillId="0" borderId="0" xfId="0" applyFont="1" applyBorder="1" applyAlignment="1">
      <alignment horizontal="center" vertical="center" wrapText="1"/>
    </xf>
    <xf numFmtId="0" fontId="0" fillId="0" borderId="14" xfId="0"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0" fontId="10" fillId="0" borderId="0" xfId="0" applyFont="1" applyAlignment="1">
      <alignment horizontal="justify" wrapText="1"/>
    </xf>
    <xf numFmtId="0" fontId="2" fillId="0" borderId="0" xfId="0" applyFont="1" applyAlignment="1">
      <alignment horizontal="justify" wrapText="1"/>
    </xf>
    <xf numFmtId="0" fontId="3" fillId="0" borderId="0" xfId="0" applyFont="1" applyAlignment="1">
      <alignment horizontal="left" wrapText="1" indent="3"/>
    </xf>
    <xf numFmtId="0" fontId="12" fillId="0" borderId="15" xfId="60" applyFont="1" applyBorder="1" applyAlignment="1">
      <alignment horizontal="center" vertical="center" wrapText="1"/>
      <protection/>
    </xf>
    <xf numFmtId="0" fontId="12" fillId="0" borderId="6" xfId="60" applyFont="1" applyBorder="1" applyAlignment="1">
      <alignment horizontal="center" vertical="center" wrapText="1"/>
      <protection/>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xfId="45"/>
    <cellStyle name="Заголовок 1" xfId="46"/>
    <cellStyle name="Заголовок 2" xfId="47"/>
    <cellStyle name="Заголовок 3" xfId="48"/>
    <cellStyle name="Заголовок 4" xfId="49"/>
    <cellStyle name="ЗаголовокСтолбца" xfId="50"/>
    <cellStyle name="Значение" xfId="51"/>
    <cellStyle name="Итог" xfId="52"/>
    <cellStyle name="Контрольная ячейка" xfId="53"/>
    <cellStyle name="Название" xfId="54"/>
    <cellStyle name="Нейтральный" xfId="55"/>
    <cellStyle name="Обычный 2" xfId="56"/>
    <cellStyle name="Обычный_SIMPLE_1_massive2" xfId="57"/>
    <cellStyle name="Обычный_ЖКУ_проект3" xfId="58"/>
    <cellStyle name="Обычный_стр.1_10" xfId="59"/>
    <cellStyle name="Обычный_стр.1_5" xfId="60"/>
    <cellStyle name="Плохой" xfId="61"/>
    <cellStyle name="Пояснение" xfId="62"/>
    <cellStyle name="Примечание" xfId="63"/>
    <cellStyle name="Percent" xfId="64"/>
    <cellStyle name="Процентный 2" xfId="65"/>
    <cellStyle name="Связанная ячейка" xfId="66"/>
    <cellStyle name="Текст предупреждения" xfId="67"/>
    <cellStyle name="Comma" xfId="68"/>
    <cellStyle name="Comma [0]" xfId="69"/>
    <cellStyle name="Хороший"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es-volgograd.ru/doc/&#1056;&#1072;&#1089;&#1095;&#1077;&#1090;%202016%20&#1074;%20&#1059;&#1056;&#1058;%20&#1054;&#1054;&#1054;%20&#1055;&#1069;&#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3"/>
      <sheetName val="Заголовок"/>
      <sheetName val="Справочники"/>
      <sheetName val="Инструкция"/>
      <sheetName val="3"/>
      <sheetName val="4"/>
      <sheetName val="5"/>
      <sheetName val="Смета формата УРТ"/>
      <sheetName val="свод"/>
      <sheetName val="Долгосрочка"/>
      <sheetName val="16"/>
      <sheetName val="17"/>
      <sheetName val="17.1"/>
      <sheetName val="24"/>
      <sheetName val="25"/>
      <sheetName val="P2.1"/>
      <sheetName val="P2.2"/>
      <sheetName val="Кальк сс"/>
      <sheetName val="Кальк приб"/>
      <sheetName val="П1.16"/>
      <sheetName val="П1.13"/>
      <sheetName val="П1.15"/>
      <sheetName val="П1.17"/>
      <sheetName val="П1.17.1"/>
      <sheetName val="П1.20"/>
      <sheetName val="П1.21"/>
      <sheetName val="П1.20.3"/>
      <sheetName val="П1.27-1"/>
      <sheetName val="П1.27-2"/>
      <sheetName val="перекрестка"/>
      <sheetName val="Ф-1 (для АО-энерго)"/>
      <sheetName val="Ф-2 (для АО-энерго)"/>
      <sheetName val="TEHSHEET"/>
    </sheetNames>
    <sheetDataSet>
      <sheetData sheetId="8">
        <row r="20">
          <cell r="F20">
            <v>334.2</v>
          </cell>
          <cell r="G20">
            <v>223.01</v>
          </cell>
          <cell r="I20">
            <v>312.336</v>
          </cell>
        </row>
        <row r="71">
          <cell r="F71">
            <v>2102.02</v>
          </cell>
          <cell r="G71">
            <v>1935.95</v>
          </cell>
          <cell r="I71">
            <v>1446.8425</v>
          </cell>
        </row>
        <row r="85">
          <cell r="F85">
            <v>1752.51</v>
          </cell>
          <cell r="G85">
            <v>1683.46</v>
          </cell>
          <cell r="I85">
            <v>2315.5078723404254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7:I20"/>
  <sheetViews>
    <sheetView zoomScalePageLayoutView="0" workbookViewId="0" topLeftCell="A1">
      <selection activeCell="J22" sqref="J22"/>
    </sheetView>
  </sheetViews>
  <sheetFormatPr defaultColWidth="9.140625" defaultRowHeight="15"/>
  <cols>
    <col min="6" max="6" width="15.00390625" style="0" customWidth="1"/>
    <col min="9" max="9" width="9.140625" style="0" hidden="1" customWidth="1"/>
  </cols>
  <sheetData>
    <row r="7" ht="15">
      <c r="D7" s="1" t="s">
        <v>0</v>
      </c>
    </row>
    <row r="8" spans="4:8" ht="40.5" customHeight="1">
      <c r="D8" s="1"/>
      <c r="F8" s="87" t="s">
        <v>1</v>
      </c>
      <c r="G8" s="87"/>
      <c r="H8" s="87"/>
    </row>
    <row r="9" ht="15">
      <c r="D9" s="2" t="s">
        <v>2</v>
      </c>
    </row>
    <row r="10" ht="15">
      <c r="D10" s="2" t="s">
        <v>3</v>
      </c>
    </row>
    <row r="11" spans="1:9" ht="15" customHeight="1">
      <c r="A11" s="85" t="s">
        <v>4</v>
      </c>
      <c r="B11" s="85"/>
      <c r="C11" s="85"/>
      <c r="D11" s="85"/>
      <c r="E11" s="85"/>
      <c r="F11" s="85"/>
      <c r="G11" s="85"/>
      <c r="H11" s="85"/>
      <c r="I11" s="85"/>
    </row>
    <row r="12" spans="3:5" ht="15" customHeight="1">
      <c r="C12" s="88" t="s">
        <v>5</v>
      </c>
      <c r="D12" s="88"/>
      <c r="E12" s="88"/>
    </row>
    <row r="13" spans="1:8" ht="15" customHeight="1">
      <c r="A13" s="4" t="s">
        <v>6</v>
      </c>
      <c r="B13" s="4"/>
      <c r="C13" s="4"/>
      <c r="D13" s="4"/>
      <c r="E13" s="4"/>
      <c r="F13" s="4"/>
      <c r="G13" s="4"/>
      <c r="H13" s="4"/>
    </row>
    <row r="14" spans="1:9" ht="25.5" customHeight="1">
      <c r="A14" s="89" t="s">
        <v>324</v>
      </c>
      <c r="B14" s="89"/>
      <c r="C14" s="89"/>
      <c r="D14" s="89"/>
      <c r="E14" s="89"/>
      <c r="F14" s="89"/>
      <c r="G14" s="89"/>
      <c r="H14" s="89"/>
      <c r="I14" s="89"/>
    </row>
    <row r="15" spans="1:9" ht="7.5" customHeight="1">
      <c r="A15" s="89"/>
      <c r="B15" s="89"/>
      <c r="C15" s="89"/>
      <c r="D15" s="89"/>
      <c r="E15" s="89"/>
      <c r="F15" s="89"/>
      <c r="G15" s="89"/>
      <c r="H15" s="89"/>
      <c r="I15" s="89"/>
    </row>
    <row r="16" spans="1:8" ht="34.5" customHeight="1">
      <c r="A16" s="90" t="s">
        <v>315</v>
      </c>
      <c r="B16" s="90"/>
      <c r="C16" s="90"/>
      <c r="D16" s="90"/>
      <c r="E16" s="90"/>
      <c r="F16" s="90"/>
      <c r="G16" s="90"/>
      <c r="H16" s="90"/>
    </row>
    <row r="17" spans="2:8" ht="15.75" customHeight="1">
      <c r="B17" s="86" t="s">
        <v>7</v>
      </c>
      <c r="C17" s="86"/>
      <c r="D17" s="86"/>
      <c r="E17" s="86"/>
      <c r="F17" s="86"/>
      <c r="G17" s="86"/>
      <c r="H17" s="86"/>
    </row>
    <row r="18" spans="1:8" ht="15.75" customHeight="1">
      <c r="A18" s="84" t="s">
        <v>316</v>
      </c>
      <c r="B18" s="84"/>
      <c r="C18" s="84"/>
      <c r="D18" s="84"/>
      <c r="E18" s="84"/>
      <c r="F18" s="84"/>
      <c r="G18" s="84"/>
      <c r="H18" s="84"/>
    </row>
    <row r="19" spans="2:8" ht="15">
      <c r="B19" s="5"/>
      <c r="C19" s="5"/>
      <c r="D19" s="42"/>
      <c r="E19" s="5"/>
      <c r="F19" s="5"/>
      <c r="G19" s="5"/>
      <c r="H19" s="5"/>
    </row>
    <row r="20" ht="15.75">
      <c r="D20" s="3"/>
    </row>
  </sheetData>
  <sheetProtection/>
  <mergeCells count="7">
    <mergeCell ref="A18:H18"/>
    <mergeCell ref="A11:I11"/>
    <mergeCell ref="B17:H17"/>
    <mergeCell ref="F8:H8"/>
    <mergeCell ref="C12:E12"/>
    <mergeCell ref="A14:I15"/>
    <mergeCell ref="A16:H16"/>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23"/>
  <sheetViews>
    <sheetView zoomScalePageLayoutView="0" workbookViewId="0" topLeftCell="A1">
      <selection activeCell="C23" sqref="C23"/>
    </sheetView>
  </sheetViews>
  <sheetFormatPr defaultColWidth="9.140625" defaultRowHeight="15"/>
  <cols>
    <col min="1" max="1" width="33.140625" style="0" customWidth="1"/>
    <col min="2" max="2" width="52.7109375" style="0" customWidth="1"/>
    <col min="3" max="3" width="18.140625" style="0" customWidth="1"/>
    <col min="7" max="7" width="24.421875" style="0" customWidth="1"/>
  </cols>
  <sheetData>
    <row r="1" spans="2:5" ht="15" customHeight="1">
      <c r="B1" t="s">
        <v>8</v>
      </c>
      <c r="E1" s="1"/>
    </row>
    <row r="2" spans="2:7" ht="42.75" customHeight="1">
      <c r="B2" s="7" t="s">
        <v>9</v>
      </c>
      <c r="E2" s="1"/>
      <c r="G2" s="7"/>
    </row>
    <row r="3" ht="15">
      <c r="G3" s="6"/>
    </row>
    <row r="4" spans="2:5" ht="16.5">
      <c r="B4" s="9" t="s">
        <v>10</v>
      </c>
      <c r="C4" s="9"/>
      <c r="D4" s="8"/>
      <c r="E4" s="8"/>
    </row>
    <row r="6" spans="1:2" ht="30">
      <c r="A6" s="3" t="s">
        <v>11</v>
      </c>
      <c r="B6" s="43" t="str">
        <f>тит!A16</f>
        <v>Акционерное общество "Редаелли ССМ" филиал "Волгоградский"</v>
      </c>
    </row>
    <row r="7" spans="1:2" ht="15.75">
      <c r="A7" s="3"/>
      <c r="B7" s="43"/>
    </row>
    <row r="8" spans="1:2" ht="15.75">
      <c r="A8" s="3" t="s">
        <v>12</v>
      </c>
      <c r="B8" s="61" t="str">
        <f>тит!A18</f>
        <v>АО "Редаелли ССМ" филиал "Волгоградский"</v>
      </c>
    </row>
    <row r="9" spans="1:2" ht="15.75">
      <c r="A9" s="3"/>
      <c r="B9" s="61"/>
    </row>
    <row r="10" spans="1:2" ht="25.5">
      <c r="A10" s="3" t="s">
        <v>13</v>
      </c>
      <c r="B10" s="62" t="s">
        <v>318</v>
      </c>
    </row>
    <row r="11" spans="1:2" ht="15.75">
      <c r="A11" s="3"/>
      <c r="B11" s="61"/>
    </row>
    <row r="12" spans="1:2" ht="15.75">
      <c r="A12" s="3" t="s">
        <v>298</v>
      </c>
      <c r="B12" s="62" t="s">
        <v>317</v>
      </c>
    </row>
    <row r="13" spans="1:2" ht="15.75">
      <c r="A13" s="3"/>
      <c r="B13" s="61"/>
    </row>
    <row r="14" spans="1:2" ht="15.75">
      <c r="A14" s="3" t="s">
        <v>14</v>
      </c>
      <c r="B14" s="63" t="s">
        <v>319</v>
      </c>
    </row>
    <row r="15" spans="1:2" ht="15.75">
      <c r="A15" s="3"/>
      <c r="B15" s="61"/>
    </row>
    <row r="16" spans="1:2" ht="15.75">
      <c r="A16" s="3" t="s">
        <v>15</v>
      </c>
      <c r="B16" s="63" t="s">
        <v>320</v>
      </c>
    </row>
    <row r="17" spans="1:2" ht="15.75">
      <c r="A17" s="3" t="s">
        <v>16</v>
      </c>
      <c r="B17" s="61" t="s">
        <v>321</v>
      </c>
    </row>
    <row r="18" spans="1:2" ht="15.75">
      <c r="A18" s="3"/>
      <c r="B18" s="61"/>
    </row>
    <row r="19" spans="1:2" ht="15.75">
      <c r="A19" s="3" t="s">
        <v>17</v>
      </c>
      <c r="B19" s="62" t="s">
        <v>322</v>
      </c>
    </row>
    <row r="20" spans="1:2" ht="15.75">
      <c r="A20" s="3"/>
      <c r="B20" s="61"/>
    </row>
    <row r="21" spans="1:2" ht="15.75">
      <c r="A21" s="3" t="s">
        <v>18</v>
      </c>
      <c r="B21" s="43">
        <v>8442634055</v>
      </c>
    </row>
    <row r="22" spans="1:2" ht="15.75">
      <c r="A22" s="3"/>
      <c r="B22" s="43"/>
    </row>
    <row r="23" spans="1:2" ht="15.75">
      <c r="A23" s="3" t="s">
        <v>19</v>
      </c>
      <c r="B23" s="43">
        <v>8442626252</v>
      </c>
    </row>
  </sheetData>
  <sheetProtection/>
  <dataValidations count="1">
    <dataValidation type="textLength" operator="lessThanOrEqual" allowBlank="1" showInputMessage="1" showErrorMessage="1" errorTitle="Ошибка" error="Допускается ввод не более 900 символов!" sqref="B19 B10 B12">
      <formula1>900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F47"/>
  <sheetViews>
    <sheetView tabSelected="1" zoomScale="80" zoomScaleNormal="8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F35" sqref="F35"/>
    </sheetView>
  </sheetViews>
  <sheetFormatPr defaultColWidth="9.140625" defaultRowHeight="15"/>
  <cols>
    <col min="1" max="1" width="6.57421875" style="10" customWidth="1"/>
    <col min="2" max="2" width="31.00390625" style="10" customWidth="1"/>
    <col min="3" max="3" width="12.28125" style="10" customWidth="1"/>
    <col min="4" max="4" width="27.57421875" style="65" customWidth="1"/>
    <col min="5" max="5" width="39.140625" style="65" customWidth="1"/>
    <col min="6" max="6" width="24.140625" style="65" customWidth="1"/>
    <col min="7" max="16384" width="9.140625" style="10" customWidth="1"/>
  </cols>
  <sheetData>
    <row r="1" ht="54" customHeight="1">
      <c r="F1" s="66" t="s">
        <v>20</v>
      </c>
    </row>
    <row r="4" spans="1:6" ht="31.5" customHeight="1">
      <c r="A4" s="91" t="s">
        <v>21</v>
      </c>
      <c r="B4" s="92"/>
      <c r="C4" s="92"/>
      <c r="D4" s="92"/>
      <c r="E4" s="92"/>
      <c r="F4" s="92"/>
    </row>
    <row r="6" spans="4:6" ht="15.75">
      <c r="D6" s="65">
        <v>2015</v>
      </c>
      <c r="E6" s="65">
        <v>2016</v>
      </c>
      <c r="F6" s="65">
        <v>2017</v>
      </c>
    </row>
    <row r="7" spans="1:6" s="13" customFormat="1" ht="47.25">
      <c r="A7" s="12" t="s">
        <v>22</v>
      </c>
      <c r="B7" s="12" t="s">
        <v>23</v>
      </c>
      <c r="C7" s="12" t="s">
        <v>24</v>
      </c>
      <c r="D7" s="67" t="s">
        <v>25</v>
      </c>
      <c r="E7" s="67" t="s">
        <v>86</v>
      </c>
      <c r="F7" s="67" t="s">
        <v>26</v>
      </c>
    </row>
    <row r="8" spans="1:6" s="14" customFormat="1" ht="42" customHeight="1">
      <c r="A8" s="22" t="s">
        <v>27</v>
      </c>
      <c r="B8" s="23" t="s">
        <v>28</v>
      </c>
      <c r="C8" s="22"/>
      <c r="D8" s="68"/>
      <c r="E8" s="68"/>
      <c r="F8" s="68"/>
    </row>
    <row r="9" spans="1:6" s="14" customFormat="1" ht="28.5" customHeight="1">
      <c r="A9" s="22" t="s">
        <v>29</v>
      </c>
      <c r="B9" s="23" t="s">
        <v>30</v>
      </c>
      <c r="C9" s="22" t="s">
        <v>31</v>
      </c>
      <c r="D9" s="69">
        <v>7846.96</v>
      </c>
      <c r="E9" s="69">
        <v>4789.62</v>
      </c>
      <c r="F9" s="69">
        <v>23756.96127952126</v>
      </c>
    </row>
    <row r="10" spans="1:6" s="14" customFormat="1" ht="28.5" customHeight="1">
      <c r="A10" s="22" t="s">
        <v>32</v>
      </c>
      <c r="B10" s="23" t="s">
        <v>33</v>
      </c>
      <c r="C10" s="22" t="s">
        <v>31</v>
      </c>
      <c r="D10" s="69">
        <v>-15186.229183979722</v>
      </c>
      <c r="E10" s="69">
        <v>0</v>
      </c>
      <c r="F10" s="69">
        <v>0</v>
      </c>
    </row>
    <row r="11" spans="1:6" s="14" customFormat="1" ht="59.25" customHeight="1">
      <c r="A11" s="22" t="s">
        <v>34</v>
      </c>
      <c r="B11" s="23" t="s">
        <v>35</v>
      </c>
      <c r="C11" s="22" t="s">
        <v>31</v>
      </c>
      <c r="D11" s="69">
        <v>-13070.679313979723</v>
      </c>
      <c r="E11" s="68">
        <v>2864.0969999999998</v>
      </c>
      <c r="F11" s="68">
        <v>2864.09</v>
      </c>
    </row>
    <row r="12" spans="1:6" s="14" customFormat="1" ht="27.75" customHeight="1">
      <c r="A12" s="22" t="s">
        <v>36</v>
      </c>
      <c r="B12" s="23" t="s">
        <v>37</v>
      </c>
      <c r="C12" s="22" t="s">
        <v>31</v>
      </c>
      <c r="D12" s="69">
        <v>-15186.229183979722</v>
      </c>
      <c r="E12" s="69">
        <v>0</v>
      </c>
      <c r="F12" s="69">
        <v>0</v>
      </c>
    </row>
    <row r="13" spans="1:6" s="14" customFormat="1" ht="41.25" customHeight="1">
      <c r="A13" s="22" t="s">
        <v>38</v>
      </c>
      <c r="B13" s="23" t="s">
        <v>39</v>
      </c>
      <c r="C13" s="22"/>
      <c r="D13" s="68"/>
      <c r="E13" s="68"/>
      <c r="F13" s="68"/>
    </row>
    <row r="14" spans="1:6" s="14" customFormat="1" ht="110.25">
      <c r="A14" s="22" t="s">
        <v>40</v>
      </c>
      <c r="B14" s="23" t="s">
        <v>41</v>
      </c>
      <c r="C14" s="22" t="s">
        <v>42</v>
      </c>
      <c r="D14" s="69">
        <v>-193.5300955271815</v>
      </c>
      <c r="E14" s="69">
        <v>0</v>
      </c>
      <c r="F14" s="69">
        <v>0</v>
      </c>
    </row>
    <row r="15" spans="1:6" s="14" customFormat="1" ht="58.5" customHeight="1">
      <c r="A15" s="22" t="s">
        <v>43</v>
      </c>
      <c r="B15" s="23" t="s">
        <v>44</v>
      </c>
      <c r="C15" s="22"/>
      <c r="D15" s="68"/>
      <c r="E15" s="68"/>
      <c r="F15" s="68"/>
    </row>
    <row r="16" spans="1:6" s="14" customFormat="1" ht="60.75" customHeight="1">
      <c r="A16" s="22" t="s">
        <v>45</v>
      </c>
      <c r="B16" s="23" t="s">
        <v>87</v>
      </c>
      <c r="C16" s="22" t="s">
        <v>46</v>
      </c>
      <c r="D16" s="68"/>
      <c r="E16" s="68"/>
      <c r="F16" s="68"/>
    </row>
    <row r="17" spans="1:6" s="14" customFormat="1" ht="39.75" customHeight="1">
      <c r="A17" s="22" t="s">
        <v>47</v>
      </c>
      <c r="B17" s="23" t="s">
        <v>88</v>
      </c>
      <c r="C17" s="22" t="s">
        <v>48</v>
      </c>
      <c r="D17" s="68"/>
      <c r="E17" s="68"/>
      <c r="F17" s="68"/>
    </row>
    <row r="18" spans="1:6" s="15" customFormat="1" ht="24.75" customHeight="1">
      <c r="A18" s="25" t="s">
        <v>49</v>
      </c>
      <c r="B18" s="26" t="s">
        <v>89</v>
      </c>
      <c r="C18" s="25" t="s">
        <v>46</v>
      </c>
      <c r="D18" s="80">
        <v>16.919</v>
      </c>
      <c r="E18" s="80">
        <v>13.493000000000002</v>
      </c>
      <c r="F18" s="80">
        <v>12.714785</v>
      </c>
    </row>
    <row r="19" spans="1:6" s="14" customFormat="1" ht="60" customHeight="1">
      <c r="A19" s="22" t="s">
        <v>50</v>
      </c>
      <c r="B19" s="23" t="s">
        <v>90</v>
      </c>
      <c r="C19" s="22" t="s">
        <v>51</v>
      </c>
      <c r="D19" s="81">
        <v>80838.9</v>
      </c>
      <c r="E19" s="81">
        <v>88772.9</v>
      </c>
      <c r="F19" s="81">
        <v>88538.1</v>
      </c>
    </row>
    <row r="20" spans="1:6" s="14" customFormat="1" ht="76.5" customHeight="1">
      <c r="A20" s="22" t="s">
        <v>52</v>
      </c>
      <c r="B20" s="23" t="s">
        <v>91</v>
      </c>
      <c r="C20" s="22" t="s">
        <v>53</v>
      </c>
      <c r="D20" s="70">
        <v>0</v>
      </c>
      <c r="E20" s="70">
        <v>0</v>
      </c>
      <c r="F20" s="70">
        <v>0</v>
      </c>
    </row>
    <row r="21" spans="1:6" s="14" customFormat="1" ht="93" customHeight="1">
      <c r="A21" s="22" t="s">
        <v>54</v>
      </c>
      <c r="B21" s="23" t="s">
        <v>92</v>
      </c>
      <c r="C21" s="22" t="s">
        <v>42</v>
      </c>
      <c r="D21" s="79" t="s">
        <v>325</v>
      </c>
      <c r="E21" s="71" t="s">
        <v>325</v>
      </c>
      <c r="F21" s="69">
        <v>3.2262</v>
      </c>
    </row>
    <row r="22" spans="1:6" s="14" customFormat="1" ht="138" customHeight="1">
      <c r="A22" s="22" t="s">
        <v>55</v>
      </c>
      <c r="B22" s="23" t="s">
        <v>93</v>
      </c>
      <c r="C22" s="22"/>
      <c r="D22" s="67" t="s">
        <v>323</v>
      </c>
      <c r="E22" s="67" t="s">
        <v>323</v>
      </c>
      <c r="F22" s="67" t="s">
        <v>323</v>
      </c>
    </row>
    <row r="23" spans="1:6" s="14" customFormat="1" ht="92.25" customHeight="1">
      <c r="A23" s="22" t="s">
        <v>56</v>
      </c>
      <c r="B23" s="23" t="s">
        <v>94</v>
      </c>
      <c r="C23" s="22" t="s">
        <v>48</v>
      </c>
      <c r="D23" s="68"/>
      <c r="E23" s="68"/>
      <c r="F23" s="68"/>
    </row>
    <row r="24" spans="1:6" s="14" customFormat="1" ht="72" customHeight="1">
      <c r="A24" s="22" t="s">
        <v>57</v>
      </c>
      <c r="B24" s="23" t="s">
        <v>58</v>
      </c>
      <c r="C24" s="22"/>
      <c r="D24" s="69">
        <v>23033.18918397972</v>
      </c>
      <c r="E24" s="69">
        <v>4789.62</v>
      </c>
      <c r="F24" s="69">
        <v>23756.96127952126</v>
      </c>
    </row>
    <row r="25" spans="1:6" s="14" customFormat="1" ht="90" customHeight="1">
      <c r="A25" s="22" t="s">
        <v>59</v>
      </c>
      <c r="B25" s="23" t="s">
        <v>95</v>
      </c>
      <c r="C25" s="22" t="s">
        <v>31</v>
      </c>
      <c r="D25" s="68">
        <v>6272.340347892207</v>
      </c>
      <c r="E25" s="68">
        <v>3295.37</v>
      </c>
      <c r="F25" s="68">
        <v>7226.839579085456</v>
      </c>
    </row>
    <row r="26" spans="1:6" s="14" customFormat="1" ht="27" customHeight="1">
      <c r="A26" s="22"/>
      <c r="B26" s="23" t="s">
        <v>60</v>
      </c>
      <c r="C26" s="22"/>
      <c r="D26" s="68"/>
      <c r="E26" s="68"/>
      <c r="F26" s="68"/>
    </row>
    <row r="27" spans="1:6" s="14" customFormat="1" ht="27" customHeight="1">
      <c r="A27" s="22"/>
      <c r="B27" s="23" t="s">
        <v>61</v>
      </c>
      <c r="C27" s="22"/>
      <c r="D27" s="72">
        <v>4065.56</v>
      </c>
      <c r="E27" s="69">
        <v>1751.51</v>
      </c>
      <c r="F27" s="69">
        <v>4621.4909025952</v>
      </c>
    </row>
    <row r="28" spans="1:6" s="14" customFormat="1" ht="27" customHeight="1">
      <c r="A28" s="22"/>
      <c r="B28" s="23" t="s">
        <v>62</v>
      </c>
      <c r="C28" s="22"/>
      <c r="D28" s="72">
        <v>1581.90577</v>
      </c>
      <c r="E28" s="69">
        <v>344.24</v>
      </c>
      <c r="F28" s="69">
        <v>1826.2469352342002</v>
      </c>
    </row>
    <row r="29" spans="1:6" s="14" customFormat="1" ht="27" customHeight="1">
      <c r="A29" s="22"/>
      <c r="B29" s="23" t="s">
        <v>63</v>
      </c>
      <c r="C29" s="22"/>
      <c r="D29" s="68">
        <v>100.27855000000005</v>
      </c>
      <c r="E29" s="68">
        <v>0</v>
      </c>
      <c r="F29" s="68">
        <v>115.76757483300005</v>
      </c>
    </row>
    <row r="30" spans="1:6" s="14" customFormat="1" ht="85.5" customHeight="1">
      <c r="A30" s="22" t="s">
        <v>64</v>
      </c>
      <c r="B30" s="23" t="s">
        <v>96</v>
      </c>
      <c r="C30" s="22" t="s">
        <v>31</v>
      </c>
      <c r="D30" s="68">
        <v>3374.3335497076796</v>
      </c>
      <c r="E30" s="69">
        <v>729.78</v>
      </c>
      <c r="F30" s="69">
        <v>4373.587803775803</v>
      </c>
    </row>
    <row r="31" spans="1:6" s="14" customFormat="1" ht="60.75" customHeight="1">
      <c r="A31" s="22" t="s">
        <v>65</v>
      </c>
      <c r="B31" s="23" t="s">
        <v>66</v>
      </c>
      <c r="C31" s="22" t="s">
        <v>31</v>
      </c>
      <c r="D31" s="68">
        <v>13386.515286379834</v>
      </c>
      <c r="E31" s="68">
        <v>790.45</v>
      </c>
      <c r="F31" s="68">
        <v>12156.533896660001</v>
      </c>
    </row>
    <row r="32" spans="1:6" s="14" customFormat="1" ht="43.5" customHeight="1">
      <c r="A32" s="22" t="s">
        <v>67</v>
      </c>
      <c r="B32" s="23" t="s">
        <v>68</v>
      </c>
      <c r="C32" s="22" t="s">
        <v>31</v>
      </c>
      <c r="D32" s="69"/>
      <c r="E32" s="69"/>
      <c r="F32" s="69"/>
    </row>
    <row r="33" spans="1:6" s="14" customFormat="1" ht="70.5" customHeight="1">
      <c r="A33" s="22" t="s">
        <v>69</v>
      </c>
      <c r="B33" s="23" t="s">
        <v>70</v>
      </c>
      <c r="C33" s="22"/>
      <c r="D33" s="73"/>
      <c r="E33" s="73"/>
      <c r="F33" s="73"/>
    </row>
    <row r="34" spans="1:6" s="14" customFormat="1" ht="27" customHeight="1">
      <c r="A34" s="22"/>
      <c r="B34" s="27" t="s">
        <v>71</v>
      </c>
      <c r="C34" s="22"/>
      <c r="D34" s="68"/>
      <c r="E34" s="68"/>
      <c r="F34" s="68"/>
    </row>
    <row r="35" spans="1:6" s="14" customFormat="1" ht="30.75" customHeight="1">
      <c r="A35" s="22"/>
      <c r="B35" s="23" t="s">
        <v>97</v>
      </c>
      <c r="C35" s="22" t="s">
        <v>72</v>
      </c>
      <c r="D35" s="69">
        <v>895.2</v>
      </c>
      <c r="E35" s="69">
        <v>895.2</v>
      </c>
      <c r="F35" s="69">
        <v>895.2</v>
      </c>
    </row>
    <row r="36" spans="1:6" s="14" customFormat="1" ht="47.25">
      <c r="A36" s="22"/>
      <c r="B36" s="23" t="s">
        <v>98</v>
      </c>
      <c r="C36" s="22" t="s">
        <v>73</v>
      </c>
      <c r="D36" s="69">
        <f>D24/D35</f>
        <v>25.729657265392895</v>
      </c>
      <c r="E36" s="69">
        <f>E24/E35</f>
        <v>5.3503351206434315</v>
      </c>
      <c r="F36" s="69">
        <f>F24/F35</f>
        <v>26.538160499912042</v>
      </c>
    </row>
    <row r="37" spans="1:6" s="14" customFormat="1" ht="72.75" customHeight="1">
      <c r="A37" s="22" t="s">
        <v>74</v>
      </c>
      <c r="B37" s="23" t="s">
        <v>75</v>
      </c>
      <c r="C37" s="22"/>
      <c r="D37" s="68"/>
      <c r="E37" s="68"/>
      <c r="F37" s="68"/>
    </row>
    <row r="38" spans="1:6" s="14" customFormat="1" ht="41.25" customHeight="1">
      <c r="A38" s="22" t="s">
        <v>76</v>
      </c>
      <c r="B38" s="23" t="s">
        <v>77</v>
      </c>
      <c r="C38" s="22" t="s">
        <v>78</v>
      </c>
      <c r="D38" s="69">
        <v>14</v>
      </c>
      <c r="E38" s="69">
        <v>14</v>
      </c>
      <c r="F38" s="69">
        <v>14</v>
      </c>
    </row>
    <row r="39" spans="1:6" s="14" customFormat="1" ht="47.25">
      <c r="A39" s="22" t="s">
        <v>79</v>
      </c>
      <c r="B39" s="23" t="s">
        <v>80</v>
      </c>
      <c r="C39" s="22" t="s">
        <v>81</v>
      </c>
      <c r="D39" s="68">
        <v>24.199761904761903</v>
      </c>
      <c r="E39" s="68">
        <v>10.425654761904761</v>
      </c>
      <c r="F39" s="68">
        <v>27.508874420209523</v>
      </c>
    </row>
    <row r="40" spans="1:6" s="14" customFormat="1" ht="104.25" customHeight="1">
      <c r="A40" s="22" t="s">
        <v>82</v>
      </c>
      <c r="B40" s="23" t="s">
        <v>83</v>
      </c>
      <c r="C40" s="22"/>
      <c r="D40" s="74"/>
      <c r="E40" s="74"/>
      <c r="F40" s="74"/>
    </row>
    <row r="41" spans="1:6" s="14" customFormat="1" ht="27" customHeight="1">
      <c r="A41" s="22"/>
      <c r="B41" s="27" t="s">
        <v>71</v>
      </c>
      <c r="C41" s="22"/>
      <c r="D41" s="68"/>
      <c r="E41" s="68"/>
      <c r="F41" s="68"/>
    </row>
    <row r="42" spans="1:6" s="14" customFormat="1" ht="64.5" customHeight="1">
      <c r="A42" s="22"/>
      <c r="B42" s="23" t="s">
        <v>84</v>
      </c>
      <c r="C42" s="22" t="s">
        <v>31</v>
      </c>
      <c r="D42" s="68">
        <v>100</v>
      </c>
      <c r="E42" s="68">
        <v>100</v>
      </c>
      <c r="F42" s="68">
        <v>100</v>
      </c>
    </row>
    <row r="43" spans="1:6" s="14" customFormat="1" ht="68.25" customHeight="1">
      <c r="A43" s="28"/>
      <c r="B43" s="29" t="s">
        <v>85</v>
      </c>
      <c r="C43" s="28" t="s">
        <v>31</v>
      </c>
      <c r="D43" s="75">
        <v>0</v>
      </c>
      <c r="E43" s="75">
        <v>0</v>
      </c>
      <c r="F43" s="75">
        <v>0</v>
      </c>
    </row>
    <row r="44" spans="1:6" s="17" customFormat="1" ht="19.5" customHeight="1">
      <c r="A44" s="16" t="s">
        <v>99</v>
      </c>
      <c r="D44" s="76"/>
      <c r="E44" s="76"/>
      <c r="F44" s="76"/>
    </row>
    <row r="45" spans="1:6" s="17" customFormat="1" ht="15.75">
      <c r="A45" s="16" t="s">
        <v>100</v>
      </c>
      <c r="D45" s="76"/>
      <c r="E45" s="76"/>
      <c r="F45" s="76"/>
    </row>
    <row r="46" spans="1:6" s="17" customFormat="1" ht="15.75">
      <c r="A46" s="16" t="s">
        <v>101</v>
      </c>
      <c r="D46" s="76"/>
      <c r="E46" s="76"/>
      <c r="F46" s="76"/>
    </row>
    <row r="47" spans="1:6" s="17" customFormat="1" ht="15.75">
      <c r="A47" s="16" t="s">
        <v>102</v>
      </c>
      <c r="D47" s="76"/>
      <c r="E47" s="76"/>
      <c r="F47" s="76"/>
    </row>
  </sheetData>
  <sheetProtection/>
  <mergeCells count="1">
    <mergeCell ref="A4:F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3" r:id="rId1"/>
</worksheet>
</file>

<file path=xl/worksheets/sheet4.xml><?xml version="1.0" encoding="utf-8"?>
<worksheet xmlns="http://schemas.openxmlformats.org/spreadsheetml/2006/main" xmlns:r="http://schemas.openxmlformats.org/officeDocument/2006/relationships">
  <sheetPr>
    <pageSetUpPr fitToPage="1"/>
  </sheetPr>
  <dimension ref="A1:F106"/>
  <sheetViews>
    <sheetView zoomScalePageLayoutView="0" workbookViewId="0" topLeftCell="A1">
      <selection activeCell="H10" sqref="H10"/>
    </sheetView>
  </sheetViews>
  <sheetFormatPr defaultColWidth="9.140625" defaultRowHeight="15"/>
  <cols>
    <col min="1" max="1" width="9.7109375" style="10" customWidth="1"/>
    <col min="2" max="2" width="28.00390625" style="10" customWidth="1"/>
    <col min="3" max="3" width="12.28125" style="10" customWidth="1"/>
    <col min="4" max="5" width="27.57421875" style="10" customWidth="1"/>
    <col min="6" max="6" width="24.140625" style="10" customWidth="1"/>
    <col min="7" max="16384" width="9.140625" style="10" customWidth="1"/>
  </cols>
  <sheetData>
    <row r="1" ht="54" customHeight="1">
      <c r="F1" s="11" t="s">
        <v>103</v>
      </c>
    </row>
    <row r="5" spans="1:6" ht="16.5">
      <c r="A5" s="91" t="s">
        <v>104</v>
      </c>
      <c r="B5" s="92"/>
      <c r="C5" s="92"/>
      <c r="D5" s="92"/>
      <c r="E5" s="92"/>
      <c r="F5" s="92"/>
    </row>
    <row r="8" spans="1:6" s="13" customFormat="1" ht="47.25">
      <c r="A8" s="12" t="s">
        <v>22</v>
      </c>
      <c r="B8" s="12" t="s">
        <v>23</v>
      </c>
      <c r="C8" s="12" t="s">
        <v>24</v>
      </c>
      <c r="D8" s="12" t="s">
        <v>25</v>
      </c>
      <c r="E8" s="12" t="s">
        <v>105</v>
      </c>
      <c r="F8" s="12" t="s">
        <v>26</v>
      </c>
    </row>
    <row r="9" spans="1:6" s="14" customFormat="1" ht="57" customHeight="1">
      <c r="A9" s="31" t="s">
        <v>27</v>
      </c>
      <c r="B9" s="32" t="s">
        <v>106</v>
      </c>
      <c r="C9" s="31"/>
      <c r="D9" s="24"/>
      <c r="E9" s="24"/>
      <c r="F9" s="24"/>
    </row>
    <row r="10" spans="1:6" s="14" customFormat="1" ht="26.25" customHeight="1">
      <c r="A10" s="31"/>
      <c r="B10" s="32" t="s">
        <v>60</v>
      </c>
      <c r="C10" s="31"/>
      <c r="D10" s="24"/>
      <c r="E10" s="24"/>
      <c r="F10" s="24"/>
    </row>
    <row r="11" spans="1:6" s="14" customFormat="1" ht="57" customHeight="1">
      <c r="A11" s="31" t="s">
        <v>29</v>
      </c>
      <c r="B11" s="32" t="s">
        <v>107</v>
      </c>
      <c r="C11" s="31" t="s">
        <v>53</v>
      </c>
      <c r="D11" s="24"/>
      <c r="E11" s="24"/>
      <c r="F11" s="24"/>
    </row>
    <row r="12" spans="1:6" s="14" customFormat="1" ht="40.5" customHeight="1">
      <c r="A12" s="31" t="s">
        <v>108</v>
      </c>
      <c r="B12" s="32" t="s">
        <v>109</v>
      </c>
      <c r="C12" s="31" t="s">
        <v>53</v>
      </c>
      <c r="D12" s="24"/>
      <c r="E12" s="24"/>
      <c r="F12" s="24"/>
    </row>
    <row r="13" spans="1:6" s="14" customFormat="1" ht="28.5" customHeight="1">
      <c r="A13" s="31"/>
      <c r="B13" s="32" t="s">
        <v>110</v>
      </c>
      <c r="C13" s="31" t="s">
        <v>53</v>
      </c>
      <c r="D13" s="24"/>
      <c r="E13" s="24"/>
      <c r="F13" s="24"/>
    </row>
    <row r="14" spans="1:6" s="14" customFormat="1" ht="28.5" customHeight="1">
      <c r="A14" s="31"/>
      <c r="B14" s="32" t="s">
        <v>111</v>
      </c>
      <c r="C14" s="31" t="s">
        <v>53</v>
      </c>
      <c r="D14" s="24"/>
      <c r="E14" s="24"/>
      <c r="F14" s="24"/>
    </row>
    <row r="15" spans="1:6" s="14" customFormat="1" ht="28.5" customHeight="1">
      <c r="A15" s="31" t="s">
        <v>112</v>
      </c>
      <c r="B15" s="32" t="s">
        <v>113</v>
      </c>
      <c r="C15" s="31" t="s">
        <v>53</v>
      </c>
      <c r="D15" s="24"/>
      <c r="E15" s="24"/>
      <c r="F15" s="24"/>
    </row>
    <row r="16" spans="1:6" s="14" customFormat="1" ht="28.5" customHeight="1">
      <c r="A16" s="31"/>
      <c r="B16" s="32" t="s">
        <v>110</v>
      </c>
      <c r="C16" s="31" t="s">
        <v>53</v>
      </c>
      <c r="D16" s="24"/>
      <c r="E16" s="24"/>
      <c r="F16" s="24"/>
    </row>
    <row r="17" spans="1:6" s="14" customFormat="1" ht="28.5" customHeight="1">
      <c r="A17" s="31"/>
      <c r="B17" s="32" t="s">
        <v>111</v>
      </c>
      <c r="C17" s="31" t="s">
        <v>53</v>
      </c>
      <c r="D17" s="24"/>
      <c r="E17" s="24"/>
      <c r="F17" s="24"/>
    </row>
    <row r="18" spans="1:6" s="14" customFormat="1" ht="24.75" customHeight="1">
      <c r="A18" s="31"/>
      <c r="B18" s="32" t="s">
        <v>60</v>
      </c>
      <c r="C18" s="31" t="s">
        <v>53</v>
      </c>
      <c r="D18" s="24"/>
      <c r="E18" s="24"/>
      <c r="F18" s="24"/>
    </row>
    <row r="19" spans="1:6" s="15" customFormat="1" ht="149.25" customHeight="1">
      <c r="A19" s="31" t="s">
        <v>114</v>
      </c>
      <c r="B19" s="32" t="s">
        <v>115</v>
      </c>
      <c r="C19" s="31" t="s">
        <v>53</v>
      </c>
      <c r="D19" s="24"/>
      <c r="E19" s="24"/>
      <c r="F19" s="24"/>
    </row>
    <row r="20" spans="1:6" s="14" customFormat="1" ht="40.5" customHeight="1">
      <c r="A20" s="31" t="s">
        <v>116</v>
      </c>
      <c r="B20" s="32" t="s">
        <v>109</v>
      </c>
      <c r="C20" s="31" t="s">
        <v>53</v>
      </c>
      <c r="D20" s="24"/>
      <c r="E20" s="24"/>
      <c r="F20" s="24"/>
    </row>
    <row r="21" spans="1:6" s="14" customFormat="1" ht="28.5" customHeight="1">
      <c r="A21" s="31"/>
      <c r="B21" s="32" t="s">
        <v>110</v>
      </c>
      <c r="C21" s="31" t="s">
        <v>53</v>
      </c>
      <c r="D21" s="24"/>
      <c r="E21" s="24"/>
      <c r="F21" s="24"/>
    </row>
    <row r="22" spans="1:6" s="14" customFormat="1" ht="28.5" customHeight="1">
      <c r="A22" s="31"/>
      <c r="B22" s="32" t="s">
        <v>111</v>
      </c>
      <c r="C22" s="31" t="s">
        <v>53</v>
      </c>
      <c r="D22" s="24"/>
      <c r="E22" s="24"/>
      <c r="F22" s="24"/>
    </row>
    <row r="23" spans="1:6" s="14" customFormat="1" ht="28.5" customHeight="1">
      <c r="A23" s="31" t="s">
        <v>117</v>
      </c>
      <c r="B23" s="32" t="s">
        <v>113</v>
      </c>
      <c r="C23" s="31" t="s">
        <v>53</v>
      </c>
      <c r="D23" s="24"/>
      <c r="E23" s="24"/>
      <c r="F23" s="24"/>
    </row>
    <row r="24" spans="1:6" s="14" customFormat="1" ht="28.5" customHeight="1">
      <c r="A24" s="31"/>
      <c r="B24" s="32" t="s">
        <v>110</v>
      </c>
      <c r="C24" s="31" t="s">
        <v>53</v>
      </c>
      <c r="D24" s="24"/>
      <c r="E24" s="24"/>
      <c r="F24" s="24"/>
    </row>
    <row r="25" spans="1:6" s="14" customFormat="1" ht="28.5" customHeight="1">
      <c r="A25" s="31"/>
      <c r="B25" s="32" t="s">
        <v>111</v>
      </c>
      <c r="C25" s="31" t="s">
        <v>53</v>
      </c>
      <c r="D25" s="24"/>
      <c r="E25" s="24"/>
      <c r="F25" s="24"/>
    </row>
    <row r="26" spans="1:6" s="14" customFormat="1" ht="118.5" customHeight="1">
      <c r="A26" s="31" t="s">
        <v>118</v>
      </c>
      <c r="B26" s="32" t="s">
        <v>119</v>
      </c>
      <c r="C26" s="31" t="s">
        <v>53</v>
      </c>
      <c r="D26" s="24"/>
      <c r="E26" s="24"/>
      <c r="F26" s="24"/>
    </row>
    <row r="27" spans="1:6" s="14" customFormat="1" ht="40.5" customHeight="1">
      <c r="A27" s="31" t="s">
        <v>120</v>
      </c>
      <c r="B27" s="32" t="s">
        <v>109</v>
      </c>
      <c r="C27" s="31" t="s">
        <v>53</v>
      </c>
      <c r="D27" s="24"/>
      <c r="E27" s="24"/>
      <c r="F27" s="24"/>
    </row>
    <row r="28" spans="1:6" s="14" customFormat="1" ht="28.5" customHeight="1">
      <c r="A28" s="31"/>
      <c r="B28" s="32" t="s">
        <v>110</v>
      </c>
      <c r="C28" s="31" t="s">
        <v>53</v>
      </c>
      <c r="D28" s="24"/>
      <c r="E28" s="24"/>
      <c r="F28" s="24"/>
    </row>
    <row r="29" spans="1:6" s="14" customFormat="1" ht="28.5" customHeight="1">
      <c r="A29" s="31"/>
      <c r="B29" s="32" t="s">
        <v>111</v>
      </c>
      <c r="C29" s="31" t="s">
        <v>53</v>
      </c>
      <c r="D29" s="24"/>
      <c r="E29" s="24"/>
      <c r="F29" s="24"/>
    </row>
    <row r="30" spans="1:6" s="14" customFormat="1" ht="28.5" customHeight="1">
      <c r="A30" s="31" t="s">
        <v>121</v>
      </c>
      <c r="B30" s="32" t="s">
        <v>113</v>
      </c>
      <c r="C30" s="31" t="s">
        <v>53</v>
      </c>
      <c r="D30" s="24"/>
      <c r="E30" s="24"/>
      <c r="F30" s="24"/>
    </row>
    <row r="31" spans="1:6" s="14" customFormat="1" ht="28.5" customHeight="1">
      <c r="A31" s="31"/>
      <c r="B31" s="32" t="s">
        <v>110</v>
      </c>
      <c r="C31" s="31" t="s">
        <v>53</v>
      </c>
      <c r="D31" s="24"/>
      <c r="E31" s="24"/>
      <c r="F31" s="24"/>
    </row>
    <row r="32" spans="1:6" s="14" customFormat="1" ht="28.5" customHeight="1">
      <c r="A32" s="31"/>
      <c r="B32" s="32" t="s">
        <v>111</v>
      </c>
      <c r="C32" s="31" t="s">
        <v>53</v>
      </c>
      <c r="D32" s="24"/>
      <c r="E32" s="24"/>
      <c r="F32" s="24"/>
    </row>
    <row r="33" spans="1:6" s="14" customFormat="1" ht="132.75" customHeight="1">
      <c r="A33" s="31" t="s">
        <v>122</v>
      </c>
      <c r="B33" s="32" t="s">
        <v>123</v>
      </c>
      <c r="C33" s="31" t="s">
        <v>53</v>
      </c>
      <c r="D33" s="24"/>
      <c r="E33" s="24"/>
      <c r="F33" s="24"/>
    </row>
    <row r="34" spans="1:6" s="14" customFormat="1" ht="40.5" customHeight="1">
      <c r="A34" s="31" t="s">
        <v>124</v>
      </c>
      <c r="B34" s="32" t="s">
        <v>109</v>
      </c>
      <c r="C34" s="31" t="s">
        <v>53</v>
      </c>
      <c r="D34" s="24"/>
      <c r="E34" s="24"/>
      <c r="F34" s="24"/>
    </row>
    <row r="35" spans="1:6" s="14" customFormat="1" ht="28.5" customHeight="1">
      <c r="A35" s="31"/>
      <c r="B35" s="32" t="s">
        <v>110</v>
      </c>
      <c r="C35" s="31" t="s">
        <v>53</v>
      </c>
      <c r="D35" s="24"/>
      <c r="E35" s="24"/>
      <c r="F35" s="24"/>
    </row>
    <row r="36" spans="1:6" s="14" customFormat="1" ht="28.5" customHeight="1">
      <c r="A36" s="31"/>
      <c r="B36" s="32" t="s">
        <v>111</v>
      </c>
      <c r="C36" s="31" t="s">
        <v>53</v>
      </c>
      <c r="D36" s="24"/>
      <c r="E36" s="24"/>
      <c r="F36" s="24"/>
    </row>
    <row r="37" spans="1:6" s="14" customFormat="1" ht="28.5" customHeight="1">
      <c r="A37" s="31" t="s">
        <v>125</v>
      </c>
      <c r="B37" s="32" t="s">
        <v>113</v>
      </c>
      <c r="C37" s="31" t="s">
        <v>53</v>
      </c>
      <c r="D37" s="24"/>
      <c r="E37" s="24"/>
      <c r="F37" s="24"/>
    </row>
    <row r="38" spans="1:6" s="14" customFormat="1" ht="28.5" customHeight="1">
      <c r="A38" s="31"/>
      <c r="B38" s="32" t="s">
        <v>110</v>
      </c>
      <c r="C38" s="31" t="s">
        <v>53</v>
      </c>
      <c r="D38" s="24"/>
      <c r="E38" s="24"/>
      <c r="F38" s="24"/>
    </row>
    <row r="39" spans="1:6" s="14" customFormat="1" ht="28.5" customHeight="1">
      <c r="A39" s="31"/>
      <c r="B39" s="32" t="s">
        <v>111</v>
      </c>
      <c r="C39" s="31" t="s">
        <v>53</v>
      </c>
      <c r="D39" s="24"/>
      <c r="E39" s="24"/>
      <c r="F39" s="24"/>
    </row>
    <row r="40" spans="1:6" s="14" customFormat="1" ht="149.25" customHeight="1">
      <c r="A40" s="31" t="s">
        <v>126</v>
      </c>
      <c r="B40" s="32" t="s">
        <v>127</v>
      </c>
      <c r="C40" s="31" t="s">
        <v>53</v>
      </c>
      <c r="D40" s="24"/>
      <c r="E40" s="24"/>
      <c r="F40" s="24"/>
    </row>
    <row r="41" spans="1:6" s="14" customFormat="1" ht="40.5" customHeight="1">
      <c r="A41" s="31" t="s">
        <v>128</v>
      </c>
      <c r="B41" s="32" t="s">
        <v>109</v>
      </c>
      <c r="C41" s="31" t="s">
        <v>53</v>
      </c>
      <c r="D41" s="24"/>
      <c r="E41" s="24"/>
      <c r="F41" s="24"/>
    </row>
    <row r="42" spans="1:6" s="14" customFormat="1" ht="28.5" customHeight="1">
      <c r="A42" s="31"/>
      <c r="B42" s="32" t="s">
        <v>110</v>
      </c>
      <c r="C42" s="31" t="s">
        <v>53</v>
      </c>
      <c r="D42" s="24"/>
      <c r="E42" s="24"/>
      <c r="F42" s="24"/>
    </row>
    <row r="43" spans="1:6" s="14" customFormat="1" ht="28.5" customHeight="1">
      <c r="A43" s="31"/>
      <c r="B43" s="32" t="s">
        <v>111</v>
      </c>
      <c r="C43" s="31" t="s">
        <v>53</v>
      </c>
      <c r="D43" s="24"/>
      <c r="E43" s="24"/>
      <c r="F43" s="24"/>
    </row>
    <row r="44" spans="1:6" s="14" customFormat="1" ht="28.5" customHeight="1">
      <c r="A44" s="31" t="s">
        <v>129</v>
      </c>
      <c r="B44" s="32" t="s">
        <v>113</v>
      </c>
      <c r="C44" s="31" t="s">
        <v>53</v>
      </c>
      <c r="D44" s="24"/>
      <c r="E44" s="24"/>
      <c r="F44" s="24"/>
    </row>
    <row r="45" spans="1:6" ht="28.5" customHeight="1">
      <c r="A45" s="31"/>
      <c r="B45" s="32" t="s">
        <v>110</v>
      </c>
      <c r="C45" s="31" t="s">
        <v>53</v>
      </c>
      <c r="D45" s="24"/>
      <c r="E45" s="24"/>
      <c r="F45" s="24"/>
    </row>
    <row r="46" spans="1:6" s="17" customFormat="1" ht="28.5" customHeight="1">
      <c r="A46" s="31"/>
      <c r="B46" s="32" t="s">
        <v>111</v>
      </c>
      <c r="C46" s="31" t="s">
        <v>53</v>
      </c>
      <c r="D46" s="24"/>
      <c r="E46" s="24"/>
      <c r="F46" s="24"/>
    </row>
    <row r="47" spans="1:6" s="17" customFormat="1" ht="57.75" customHeight="1">
      <c r="A47" s="31" t="s">
        <v>130</v>
      </c>
      <c r="B47" s="32" t="s">
        <v>131</v>
      </c>
      <c r="C47" s="31" t="s">
        <v>53</v>
      </c>
      <c r="D47" s="24"/>
      <c r="E47" s="24"/>
      <c r="F47" s="24"/>
    </row>
    <row r="48" spans="1:6" s="17" customFormat="1" ht="40.5" customHeight="1">
      <c r="A48" s="31" t="s">
        <v>132</v>
      </c>
      <c r="B48" s="32" t="s">
        <v>109</v>
      </c>
      <c r="C48" s="31" t="s">
        <v>53</v>
      </c>
      <c r="D48" s="24"/>
      <c r="E48" s="24"/>
      <c r="F48" s="24"/>
    </row>
    <row r="49" spans="1:6" s="17" customFormat="1" ht="28.5" customHeight="1">
      <c r="A49" s="31"/>
      <c r="B49" s="32" t="s">
        <v>110</v>
      </c>
      <c r="C49" s="31" t="s">
        <v>53</v>
      </c>
      <c r="D49" s="24"/>
      <c r="E49" s="24"/>
      <c r="F49" s="24"/>
    </row>
    <row r="50" spans="1:6" ht="28.5" customHeight="1">
      <c r="A50" s="31"/>
      <c r="B50" s="32" t="s">
        <v>111</v>
      </c>
      <c r="C50" s="31" t="s">
        <v>53</v>
      </c>
      <c r="D50" s="24"/>
      <c r="E50" s="24"/>
      <c r="F50" s="24"/>
    </row>
    <row r="51" spans="1:6" ht="28.5" customHeight="1">
      <c r="A51" s="31" t="s">
        <v>133</v>
      </c>
      <c r="B51" s="32" t="s">
        <v>113</v>
      </c>
      <c r="C51" s="31" t="s">
        <v>53</v>
      </c>
      <c r="D51" s="24"/>
      <c r="E51" s="24"/>
      <c r="F51" s="24"/>
    </row>
    <row r="52" spans="1:6" ht="28.5" customHeight="1">
      <c r="A52" s="31"/>
      <c r="B52" s="32" t="s">
        <v>110</v>
      </c>
      <c r="C52" s="31" t="s">
        <v>53</v>
      </c>
      <c r="D52" s="24"/>
      <c r="E52" s="24"/>
      <c r="F52" s="24"/>
    </row>
    <row r="53" spans="1:6" ht="28.5" customHeight="1">
      <c r="A53" s="31"/>
      <c r="B53" s="32" t="s">
        <v>111</v>
      </c>
      <c r="C53" s="31" t="s">
        <v>53</v>
      </c>
      <c r="D53" s="24"/>
      <c r="E53" s="24"/>
      <c r="F53" s="24"/>
    </row>
    <row r="54" spans="1:6" ht="45" customHeight="1">
      <c r="A54" s="31" t="s">
        <v>134</v>
      </c>
      <c r="B54" s="32" t="s">
        <v>135</v>
      </c>
      <c r="C54" s="31" t="s">
        <v>53</v>
      </c>
      <c r="D54" s="24"/>
      <c r="E54" s="24"/>
      <c r="F54" s="24"/>
    </row>
    <row r="55" spans="1:6" ht="40.5" customHeight="1">
      <c r="A55" s="31" t="s">
        <v>136</v>
      </c>
      <c r="B55" s="32" t="s">
        <v>109</v>
      </c>
      <c r="C55" s="31" t="s">
        <v>53</v>
      </c>
      <c r="D55" s="24"/>
      <c r="E55" s="24"/>
      <c r="F55" s="24"/>
    </row>
    <row r="56" spans="1:6" ht="28.5" customHeight="1">
      <c r="A56" s="31"/>
      <c r="B56" s="32" t="s">
        <v>110</v>
      </c>
      <c r="C56" s="31" t="s">
        <v>53</v>
      </c>
      <c r="D56" s="24"/>
      <c r="E56" s="24"/>
      <c r="F56" s="24"/>
    </row>
    <row r="57" spans="1:6" ht="28.5" customHeight="1">
      <c r="A57" s="31"/>
      <c r="B57" s="32" t="s">
        <v>111</v>
      </c>
      <c r="C57" s="31" t="s">
        <v>53</v>
      </c>
      <c r="D57" s="24"/>
      <c r="E57" s="24"/>
      <c r="F57" s="24"/>
    </row>
    <row r="58" spans="1:6" ht="28.5" customHeight="1">
      <c r="A58" s="31" t="s">
        <v>137</v>
      </c>
      <c r="B58" s="32" t="s">
        <v>113</v>
      </c>
      <c r="C58" s="31" t="s">
        <v>53</v>
      </c>
      <c r="D58" s="24"/>
      <c r="E58" s="24"/>
      <c r="F58" s="24"/>
    </row>
    <row r="59" spans="1:6" ht="28.5" customHeight="1">
      <c r="A59" s="31"/>
      <c r="B59" s="32" t="s">
        <v>110</v>
      </c>
      <c r="C59" s="31" t="s">
        <v>53</v>
      </c>
      <c r="D59" s="24"/>
      <c r="E59" s="24"/>
      <c r="F59" s="24"/>
    </row>
    <row r="60" spans="1:6" ht="28.5" customHeight="1">
      <c r="A60" s="31"/>
      <c r="B60" s="32" t="s">
        <v>111</v>
      </c>
      <c r="C60" s="31" t="s">
        <v>53</v>
      </c>
      <c r="D60" s="24"/>
      <c r="E60" s="24"/>
      <c r="F60" s="24"/>
    </row>
    <row r="61" spans="1:6" ht="123" customHeight="1">
      <c r="A61" s="31" t="s">
        <v>32</v>
      </c>
      <c r="B61" s="32" t="s">
        <v>138</v>
      </c>
      <c r="C61" s="31" t="s">
        <v>53</v>
      </c>
      <c r="D61" s="24"/>
      <c r="E61" s="24"/>
      <c r="F61" s="24"/>
    </row>
    <row r="62" spans="1:6" ht="28.5" customHeight="1">
      <c r="A62" s="31"/>
      <c r="B62" s="32" t="s">
        <v>139</v>
      </c>
      <c r="C62" s="31" t="s">
        <v>53</v>
      </c>
      <c r="D62" s="24"/>
      <c r="E62" s="24"/>
      <c r="F62" s="24"/>
    </row>
    <row r="63" spans="1:6" ht="28.5" customHeight="1">
      <c r="A63" s="31"/>
      <c r="B63" s="32" t="s">
        <v>110</v>
      </c>
      <c r="C63" s="31" t="s">
        <v>53</v>
      </c>
      <c r="D63" s="24"/>
      <c r="E63" s="24"/>
      <c r="F63" s="24"/>
    </row>
    <row r="64" spans="1:6" ht="28.5" customHeight="1">
      <c r="A64" s="31"/>
      <c r="B64" s="32" t="s">
        <v>111</v>
      </c>
      <c r="C64" s="31" t="s">
        <v>53</v>
      </c>
      <c r="D64" s="24"/>
      <c r="E64" s="24"/>
      <c r="F64" s="24"/>
    </row>
    <row r="65" spans="1:6" ht="28.5" customHeight="1">
      <c r="A65" s="31"/>
      <c r="B65" s="32" t="s">
        <v>140</v>
      </c>
      <c r="C65" s="31" t="s">
        <v>53</v>
      </c>
      <c r="D65" s="24"/>
      <c r="E65" s="24"/>
      <c r="F65" s="24"/>
    </row>
    <row r="66" spans="1:6" ht="28.5" customHeight="1">
      <c r="A66" s="31"/>
      <c r="B66" s="32" t="s">
        <v>110</v>
      </c>
      <c r="C66" s="31" t="s">
        <v>53</v>
      </c>
      <c r="D66" s="24"/>
      <c r="E66" s="24"/>
      <c r="F66" s="24"/>
    </row>
    <row r="67" spans="1:6" ht="28.5" customHeight="1">
      <c r="A67" s="31"/>
      <c r="B67" s="32" t="s">
        <v>111</v>
      </c>
      <c r="C67" s="31" t="s">
        <v>53</v>
      </c>
      <c r="D67" s="24"/>
      <c r="E67" s="24"/>
      <c r="F67" s="24"/>
    </row>
    <row r="68" spans="1:6" ht="28.5" customHeight="1">
      <c r="A68" s="31"/>
      <c r="B68" s="32" t="s">
        <v>141</v>
      </c>
      <c r="C68" s="31" t="s">
        <v>53</v>
      </c>
      <c r="D68" s="24"/>
      <c r="E68" s="24"/>
      <c r="F68" s="24"/>
    </row>
    <row r="69" spans="1:6" ht="28.5" customHeight="1">
      <c r="A69" s="31"/>
      <c r="B69" s="32" t="s">
        <v>110</v>
      </c>
      <c r="C69" s="31" t="s">
        <v>53</v>
      </c>
      <c r="D69" s="24"/>
      <c r="E69" s="24"/>
      <c r="F69" s="24"/>
    </row>
    <row r="70" spans="1:6" ht="28.5" customHeight="1">
      <c r="A70" s="31"/>
      <c r="B70" s="32" t="s">
        <v>111</v>
      </c>
      <c r="C70" s="31" t="s">
        <v>53</v>
      </c>
      <c r="D70" s="24"/>
      <c r="E70" s="24"/>
      <c r="F70" s="24"/>
    </row>
    <row r="71" spans="1:6" ht="28.5" customHeight="1">
      <c r="A71" s="31"/>
      <c r="B71" s="32" t="s">
        <v>142</v>
      </c>
      <c r="C71" s="31" t="s">
        <v>53</v>
      </c>
      <c r="D71" s="24"/>
      <c r="E71" s="24"/>
      <c r="F71" s="24"/>
    </row>
    <row r="72" spans="1:6" ht="28.5" customHeight="1">
      <c r="A72" s="31"/>
      <c r="B72" s="32" t="s">
        <v>110</v>
      </c>
      <c r="C72" s="31" t="s">
        <v>53</v>
      </c>
      <c r="D72" s="24"/>
      <c r="E72" s="24"/>
      <c r="F72" s="24"/>
    </row>
    <row r="73" spans="1:6" ht="28.5" customHeight="1">
      <c r="A73" s="31"/>
      <c r="B73" s="32" t="s">
        <v>111</v>
      </c>
      <c r="C73" s="31" t="s">
        <v>53</v>
      </c>
      <c r="D73" s="24"/>
      <c r="E73" s="24"/>
      <c r="F73" s="24"/>
    </row>
    <row r="74" spans="1:6" ht="102" customHeight="1">
      <c r="A74" s="31" t="s">
        <v>34</v>
      </c>
      <c r="B74" s="32" t="s">
        <v>143</v>
      </c>
      <c r="C74" s="31" t="s">
        <v>53</v>
      </c>
      <c r="D74" s="24"/>
      <c r="E74" s="24"/>
      <c r="F74" s="24"/>
    </row>
    <row r="75" spans="1:6" ht="28.5" customHeight="1">
      <c r="A75" s="31"/>
      <c r="B75" s="32" t="s">
        <v>144</v>
      </c>
      <c r="C75" s="31" t="s">
        <v>53</v>
      </c>
      <c r="D75" s="24"/>
      <c r="E75" s="24"/>
      <c r="F75" s="24"/>
    </row>
    <row r="76" spans="1:6" ht="28.5" customHeight="1">
      <c r="A76" s="31"/>
      <c r="B76" s="32" t="s">
        <v>145</v>
      </c>
      <c r="C76" s="31" t="s">
        <v>53</v>
      </c>
      <c r="D76" s="24"/>
      <c r="E76" s="24"/>
      <c r="F76" s="24"/>
    </row>
    <row r="77" spans="1:6" ht="45.75" customHeight="1">
      <c r="A77" s="31" t="s">
        <v>38</v>
      </c>
      <c r="B77" s="32" t="s">
        <v>146</v>
      </c>
      <c r="C77" s="31"/>
      <c r="D77" s="24"/>
      <c r="E77" s="24"/>
      <c r="F77" s="24"/>
    </row>
    <row r="78" spans="1:6" ht="28.5" customHeight="1">
      <c r="A78" s="31"/>
      <c r="B78" s="32" t="s">
        <v>60</v>
      </c>
      <c r="C78" s="31"/>
      <c r="D78" s="24"/>
      <c r="E78" s="24"/>
      <c r="F78" s="24"/>
    </row>
    <row r="79" spans="1:6" ht="57.75" customHeight="1">
      <c r="A79" s="31" t="s">
        <v>40</v>
      </c>
      <c r="B79" s="32" t="s">
        <v>147</v>
      </c>
      <c r="C79" s="31" t="s">
        <v>148</v>
      </c>
      <c r="D79" s="24"/>
      <c r="E79" s="24"/>
      <c r="F79" s="24"/>
    </row>
    <row r="80" spans="1:6" ht="119.25" customHeight="1">
      <c r="A80" s="31" t="s">
        <v>149</v>
      </c>
      <c r="B80" s="32" t="s">
        <v>150</v>
      </c>
      <c r="C80" s="31" t="s">
        <v>148</v>
      </c>
      <c r="D80" s="24"/>
      <c r="E80" s="24"/>
      <c r="F80" s="24"/>
    </row>
    <row r="81" spans="1:6" ht="28.5" customHeight="1">
      <c r="A81" s="31"/>
      <c r="B81" s="32" t="s">
        <v>139</v>
      </c>
      <c r="C81" s="31" t="s">
        <v>148</v>
      </c>
      <c r="D81" s="24"/>
      <c r="E81" s="24"/>
      <c r="F81" s="24"/>
    </row>
    <row r="82" spans="1:6" ht="28.5" customHeight="1">
      <c r="A82" s="31"/>
      <c r="B82" s="32" t="s">
        <v>140</v>
      </c>
      <c r="C82" s="31" t="s">
        <v>148</v>
      </c>
      <c r="D82" s="24"/>
      <c r="E82" s="24"/>
      <c r="F82" s="24"/>
    </row>
    <row r="83" spans="1:6" ht="28.5" customHeight="1">
      <c r="A83" s="31"/>
      <c r="B83" s="32" t="s">
        <v>141</v>
      </c>
      <c r="C83" s="31" t="s">
        <v>148</v>
      </c>
      <c r="D83" s="24"/>
      <c r="E83" s="24"/>
      <c r="F83" s="24"/>
    </row>
    <row r="84" spans="1:6" ht="28.5" customHeight="1">
      <c r="A84" s="31"/>
      <c r="B84" s="32" t="s">
        <v>142</v>
      </c>
      <c r="C84" s="31" t="s">
        <v>148</v>
      </c>
      <c r="D84" s="24"/>
      <c r="E84" s="24"/>
      <c r="F84" s="24"/>
    </row>
    <row r="85" spans="1:6" ht="105" customHeight="1">
      <c r="A85" s="31" t="s">
        <v>151</v>
      </c>
      <c r="B85" s="32" t="s">
        <v>152</v>
      </c>
      <c r="C85" s="31" t="s">
        <v>148</v>
      </c>
      <c r="D85" s="24"/>
      <c r="E85" s="24"/>
      <c r="F85" s="24"/>
    </row>
    <row r="86" spans="1:6" ht="57" customHeight="1">
      <c r="A86" s="31" t="s">
        <v>43</v>
      </c>
      <c r="B86" s="32" t="s">
        <v>153</v>
      </c>
      <c r="C86" s="31"/>
      <c r="D86" s="24"/>
      <c r="E86" s="24"/>
      <c r="F86" s="24"/>
    </row>
    <row r="87" spans="1:6" ht="28.5" customHeight="1">
      <c r="A87" s="31"/>
      <c r="B87" s="32" t="s">
        <v>60</v>
      </c>
      <c r="C87" s="31"/>
      <c r="D87" s="24"/>
      <c r="E87" s="24"/>
      <c r="F87" s="24"/>
    </row>
    <row r="88" spans="1:6" ht="57.75" customHeight="1">
      <c r="A88" s="31" t="s">
        <v>45</v>
      </c>
      <c r="B88" s="32" t="s">
        <v>154</v>
      </c>
      <c r="C88" s="31" t="s">
        <v>155</v>
      </c>
      <c r="D88" s="24"/>
      <c r="E88" s="24"/>
      <c r="F88" s="24"/>
    </row>
    <row r="89" spans="1:6" ht="119.25" customHeight="1">
      <c r="A89" s="31" t="s">
        <v>47</v>
      </c>
      <c r="B89" s="32" t="s">
        <v>156</v>
      </c>
      <c r="C89" s="31" t="s">
        <v>155</v>
      </c>
      <c r="D89" s="24"/>
      <c r="E89" s="24"/>
      <c r="F89" s="24"/>
    </row>
    <row r="90" spans="1:6" ht="28.5" customHeight="1">
      <c r="A90" s="31"/>
      <c r="B90" s="32" t="s">
        <v>139</v>
      </c>
      <c r="C90" s="31" t="s">
        <v>155</v>
      </c>
      <c r="D90" s="24"/>
      <c r="E90" s="24"/>
      <c r="F90" s="24"/>
    </row>
    <row r="91" spans="1:6" ht="28.5" customHeight="1">
      <c r="A91" s="31"/>
      <c r="B91" s="32" t="s">
        <v>140</v>
      </c>
      <c r="C91" s="31" t="s">
        <v>155</v>
      </c>
      <c r="D91" s="24"/>
      <c r="E91" s="24"/>
      <c r="F91" s="24"/>
    </row>
    <row r="92" spans="1:6" ht="28.5" customHeight="1">
      <c r="A92" s="31"/>
      <c r="B92" s="32" t="s">
        <v>141</v>
      </c>
      <c r="C92" s="31" t="s">
        <v>155</v>
      </c>
      <c r="D92" s="24"/>
      <c r="E92" s="24"/>
      <c r="F92" s="24"/>
    </row>
    <row r="93" spans="1:6" ht="28.5" customHeight="1">
      <c r="A93" s="31"/>
      <c r="B93" s="32" t="s">
        <v>142</v>
      </c>
      <c r="C93" s="31" t="s">
        <v>155</v>
      </c>
      <c r="D93" s="24"/>
      <c r="E93" s="24"/>
      <c r="F93" s="24"/>
    </row>
    <row r="94" spans="1:6" ht="40.5" customHeight="1">
      <c r="A94" s="31" t="s">
        <v>57</v>
      </c>
      <c r="B94" s="32" t="s">
        <v>157</v>
      </c>
      <c r="C94" s="31" t="s">
        <v>155</v>
      </c>
      <c r="D94" s="24"/>
      <c r="E94" s="24"/>
      <c r="F94" s="24"/>
    </row>
    <row r="95" spans="1:6" ht="56.25" customHeight="1">
      <c r="A95" s="31" t="s">
        <v>74</v>
      </c>
      <c r="B95" s="32" t="s">
        <v>158</v>
      </c>
      <c r="C95" s="31" t="s">
        <v>31</v>
      </c>
      <c r="D95" s="24"/>
      <c r="E95" s="24"/>
      <c r="F95" s="24"/>
    </row>
    <row r="96" spans="1:6" ht="71.25" customHeight="1">
      <c r="A96" s="31" t="s">
        <v>159</v>
      </c>
      <c r="B96" s="32" t="s">
        <v>75</v>
      </c>
      <c r="C96" s="31"/>
      <c r="D96" s="24"/>
      <c r="E96" s="24"/>
      <c r="F96" s="24"/>
    </row>
    <row r="97" spans="1:6" ht="40.5" customHeight="1">
      <c r="A97" s="31" t="s">
        <v>160</v>
      </c>
      <c r="B97" s="32" t="s">
        <v>77</v>
      </c>
      <c r="C97" s="31" t="s">
        <v>78</v>
      </c>
      <c r="D97" s="24"/>
      <c r="E97" s="24"/>
      <c r="F97" s="24"/>
    </row>
    <row r="98" spans="1:6" ht="44.25" customHeight="1">
      <c r="A98" s="31" t="s">
        <v>161</v>
      </c>
      <c r="B98" s="32" t="s">
        <v>80</v>
      </c>
      <c r="C98" s="31" t="s">
        <v>162</v>
      </c>
      <c r="D98" s="24"/>
      <c r="E98" s="24"/>
      <c r="F98" s="24"/>
    </row>
    <row r="99" spans="1:6" ht="59.25" customHeight="1">
      <c r="A99" s="31" t="s">
        <v>163</v>
      </c>
      <c r="B99" s="32" t="s">
        <v>83</v>
      </c>
      <c r="C99" s="31"/>
      <c r="D99" s="24"/>
      <c r="E99" s="24"/>
      <c r="F99" s="24"/>
    </row>
    <row r="100" spans="1:6" ht="40.5" customHeight="1">
      <c r="A100" s="31" t="s">
        <v>164</v>
      </c>
      <c r="B100" s="32" t="s">
        <v>165</v>
      </c>
      <c r="C100" s="31" t="s">
        <v>31</v>
      </c>
      <c r="D100" s="24"/>
      <c r="E100" s="24"/>
      <c r="F100" s="24"/>
    </row>
    <row r="101" spans="1:6" ht="40.5" customHeight="1">
      <c r="A101" s="31" t="s">
        <v>166</v>
      </c>
      <c r="B101" s="32" t="s">
        <v>167</v>
      </c>
      <c r="C101" s="31" t="s">
        <v>31</v>
      </c>
      <c r="D101" s="24"/>
      <c r="E101" s="24"/>
      <c r="F101" s="24"/>
    </row>
    <row r="102" spans="1:6" ht="40.5" customHeight="1">
      <c r="A102" s="31" t="s">
        <v>168</v>
      </c>
      <c r="B102" s="32" t="s">
        <v>169</v>
      </c>
      <c r="C102" s="31" t="s">
        <v>31</v>
      </c>
      <c r="D102" s="24"/>
      <c r="E102" s="24"/>
      <c r="F102" s="24"/>
    </row>
    <row r="103" spans="1:6" ht="26.25" customHeight="1">
      <c r="A103" s="31" t="s">
        <v>170</v>
      </c>
      <c r="B103" s="32" t="s">
        <v>37</v>
      </c>
      <c r="C103" s="31" t="s">
        <v>31</v>
      </c>
      <c r="D103" s="24"/>
      <c r="E103" s="24"/>
      <c r="F103" s="24"/>
    </row>
    <row r="104" spans="1:6" ht="71.25" customHeight="1">
      <c r="A104" s="31" t="s">
        <v>171</v>
      </c>
      <c r="B104" s="32" t="s">
        <v>172</v>
      </c>
      <c r="C104" s="31" t="s">
        <v>42</v>
      </c>
      <c r="D104" s="24"/>
      <c r="E104" s="24"/>
      <c r="F104" s="24"/>
    </row>
    <row r="105" spans="1:6" ht="100.5" customHeight="1">
      <c r="A105" s="33" t="s">
        <v>173</v>
      </c>
      <c r="B105" s="34" t="s">
        <v>174</v>
      </c>
      <c r="C105" s="33"/>
      <c r="D105" s="30"/>
      <c r="E105" s="30"/>
      <c r="F105" s="30"/>
    </row>
    <row r="106" s="17" customFormat="1" ht="17.25" customHeight="1">
      <c r="A106" s="16" t="s">
        <v>175</v>
      </c>
    </row>
  </sheetData>
  <sheetProtection/>
  <mergeCells count="1">
    <mergeCell ref="A5:F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17" r:id="rId1"/>
</worksheet>
</file>

<file path=xl/worksheets/sheet5.xml><?xml version="1.0" encoding="utf-8"?>
<worksheet xmlns="http://schemas.openxmlformats.org/spreadsheetml/2006/main" xmlns:r="http://schemas.openxmlformats.org/officeDocument/2006/relationships">
  <sheetPr>
    <pageSetUpPr fitToPage="1"/>
  </sheetPr>
  <dimension ref="A1:F51"/>
  <sheetViews>
    <sheetView zoomScalePageLayoutView="0" workbookViewId="0" topLeftCell="A19">
      <selection activeCell="E8" sqref="E8"/>
    </sheetView>
  </sheetViews>
  <sheetFormatPr defaultColWidth="9.140625" defaultRowHeight="15"/>
  <cols>
    <col min="1" max="1" width="7.7109375" style="10" customWidth="1"/>
    <col min="2" max="2" width="32.140625" style="10" customWidth="1"/>
    <col min="3" max="3" width="13.00390625" style="10" customWidth="1"/>
    <col min="4" max="5" width="26.57421875" style="10" customWidth="1"/>
    <col min="6" max="6" width="24.140625" style="10" customWidth="1"/>
    <col min="7" max="16384" width="9.140625" style="10" customWidth="1"/>
  </cols>
  <sheetData>
    <row r="1" ht="54" customHeight="1">
      <c r="F1" s="11" t="s">
        <v>176</v>
      </c>
    </row>
    <row r="5" spans="1:6" ht="16.5">
      <c r="A5" s="91" t="s">
        <v>177</v>
      </c>
      <c r="B5" s="92"/>
      <c r="C5" s="92"/>
      <c r="D5" s="92"/>
      <c r="E5" s="92"/>
      <c r="F5" s="92"/>
    </row>
    <row r="8" spans="1:6" s="13" customFormat="1" ht="47.25">
      <c r="A8" s="12" t="s">
        <v>22</v>
      </c>
      <c r="B8" s="12" t="s">
        <v>23</v>
      </c>
      <c r="C8" s="12" t="s">
        <v>24</v>
      </c>
      <c r="D8" s="12" t="s">
        <v>25</v>
      </c>
      <c r="E8" s="12" t="s">
        <v>105</v>
      </c>
      <c r="F8" s="12" t="s">
        <v>26</v>
      </c>
    </row>
    <row r="9" spans="1:6" s="14" customFormat="1" ht="25.5" customHeight="1">
      <c r="A9" s="35" t="s">
        <v>27</v>
      </c>
      <c r="B9" s="36" t="s">
        <v>178</v>
      </c>
      <c r="C9" s="35" t="s">
        <v>46</v>
      </c>
      <c r="D9" s="24"/>
      <c r="E9" s="24"/>
      <c r="F9" s="24"/>
    </row>
    <row r="10" spans="1:6" s="14" customFormat="1" ht="114.75" customHeight="1">
      <c r="A10" s="35" t="s">
        <v>38</v>
      </c>
      <c r="B10" s="36" t="s">
        <v>179</v>
      </c>
      <c r="C10" s="35" t="s">
        <v>46</v>
      </c>
      <c r="D10" s="24"/>
      <c r="E10" s="24"/>
      <c r="F10" s="24"/>
    </row>
    <row r="11" spans="1:6" s="14" customFormat="1" ht="40.5" customHeight="1">
      <c r="A11" s="35" t="s">
        <v>43</v>
      </c>
      <c r="B11" s="36" t="s">
        <v>180</v>
      </c>
      <c r="C11" s="35" t="s">
        <v>181</v>
      </c>
      <c r="D11" s="24"/>
      <c r="E11" s="24"/>
      <c r="F11" s="24"/>
    </row>
    <row r="12" spans="1:6" s="14" customFormat="1" ht="40.5" customHeight="1">
      <c r="A12" s="35" t="s">
        <v>57</v>
      </c>
      <c r="B12" s="36" t="s">
        <v>182</v>
      </c>
      <c r="C12" s="35" t="s">
        <v>181</v>
      </c>
      <c r="D12" s="24"/>
      <c r="E12" s="24"/>
      <c r="F12" s="24"/>
    </row>
    <row r="13" spans="1:6" s="14" customFormat="1" ht="40.5" customHeight="1">
      <c r="A13" s="35" t="s">
        <v>74</v>
      </c>
      <c r="B13" s="36" t="s">
        <v>183</v>
      </c>
      <c r="C13" s="35" t="s">
        <v>184</v>
      </c>
      <c r="D13" s="24"/>
      <c r="E13" s="24"/>
      <c r="F13" s="24"/>
    </row>
    <row r="14" spans="1:6" s="14" customFormat="1" ht="27" customHeight="1">
      <c r="A14" s="35" t="s">
        <v>159</v>
      </c>
      <c r="B14" s="36" t="s">
        <v>185</v>
      </c>
      <c r="C14" s="35" t="s">
        <v>184</v>
      </c>
      <c r="D14" s="24"/>
      <c r="E14" s="24"/>
      <c r="F14" s="24"/>
    </row>
    <row r="15" spans="1:6" s="14" customFormat="1" ht="40.5" customHeight="1">
      <c r="A15" s="35" t="s">
        <v>164</v>
      </c>
      <c r="B15" s="36" t="s">
        <v>186</v>
      </c>
      <c r="C15" s="35" t="s">
        <v>187</v>
      </c>
      <c r="D15" s="24"/>
      <c r="E15" s="24"/>
      <c r="F15" s="24"/>
    </row>
    <row r="16" spans="1:6" s="14" customFormat="1" ht="40.5" customHeight="1">
      <c r="A16" s="35" t="s">
        <v>188</v>
      </c>
      <c r="B16" s="36" t="s">
        <v>189</v>
      </c>
      <c r="C16" s="35" t="s">
        <v>187</v>
      </c>
      <c r="D16" s="24"/>
      <c r="E16" s="24"/>
      <c r="F16" s="24"/>
    </row>
    <row r="17" spans="1:6" s="14" customFormat="1" ht="40.5" customHeight="1">
      <c r="A17" s="35" t="s">
        <v>190</v>
      </c>
      <c r="B17" s="36" t="s">
        <v>191</v>
      </c>
      <c r="C17" s="35" t="s">
        <v>187</v>
      </c>
      <c r="D17" s="24"/>
      <c r="E17" s="24"/>
      <c r="F17" s="24"/>
    </row>
    <row r="18" spans="1:6" s="14" customFormat="1" ht="54" customHeight="1">
      <c r="A18" s="35" t="s">
        <v>192</v>
      </c>
      <c r="B18" s="36" t="s">
        <v>193</v>
      </c>
      <c r="C18" s="35" t="s">
        <v>187</v>
      </c>
      <c r="D18" s="24"/>
      <c r="E18" s="24"/>
      <c r="F18" s="24"/>
    </row>
    <row r="19" spans="1:6" s="14" customFormat="1" ht="25.5" customHeight="1">
      <c r="A19" s="35" t="s">
        <v>166</v>
      </c>
      <c r="B19" s="36" t="s">
        <v>194</v>
      </c>
      <c r="C19" s="35"/>
      <c r="D19" s="24"/>
      <c r="E19" s="24"/>
      <c r="F19" s="24"/>
    </row>
    <row r="20" spans="1:6" s="14" customFormat="1" ht="40.5" customHeight="1">
      <c r="A20" s="35" t="s">
        <v>195</v>
      </c>
      <c r="B20" s="36" t="s">
        <v>196</v>
      </c>
      <c r="C20" s="35" t="s">
        <v>187</v>
      </c>
      <c r="D20" s="24"/>
      <c r="E20" s="24"/>
      <c r="F20" s="24"/>
    </row>
    <row r="21" spans="1:6" s="14" customFormat="1" ht="54" customHeight="1">
      <c r="A21" s="35"/>
      <c r="B21" s="36" t="s">
        <v>197</v>
      </c>
      <c r="C21" s="35" t="s">
        <v>198</v>
      </c>
      <c r="D21" s="24"/>
      <c r="E21" s="24"/>
      <c r="F21" s="24"/>
    </row>
    <row r="22" spans="1:6" s="14" customFormat="1" ht="27" customHeight="1">
      <c r="A22" s="35" t="s">
        <v>199</v>
      </c>
      <c r="B22" s="36" t="s">
        <v>200</v>
      </c>
      <c r="C22" s="35" t="s">
        <v>187</v>
      </c>
      <c r="D22" s="24"/>
      <c r="E22" s="24"/>
      <c r="F22" s="24"/>
    </row>
    <row r="23" spans="1:6" s="14" customFormat="1" ht="40.5" customHeight="1">
      <c r="A23" s="35"/>
      <c r="B23" s="36" t="s">
        <v>201</v>
      </c>
      <c r="C23" s="35" t="s">
        <v>202</v>
      </c>
      <c r="D23" s="24"/>
      <c r="E23" s="24"/>
      <c r="F23" s="24"/>
    </row>
    <row r="24" spans="1:6" s="14" customFormat="1" ht="72.75" customHeight="1">
      <c r="A24" s="35"/>
      <c r="B24" s="36" t="s">
        <v>203</v>
      </c>
      <c r="C24" s="35"/>
      <c r="D24" s="24"/>
      <c r="E24" s="24"/>
      <c r="F24" s="24"/>
    </row>
    <row r="25" spans="1:6" s="14" customFormat="1" ht="27" customHeight="1">
      <c r="A25" s="35" t="s">
        <v>168</v>
      </c>
      <c r="B25" s="36" t="s">
        <v>204</v>
      </c>
      <c r="C25" s="35" t="s">
        <v>187</v>
      </c>
      <c r="D25" s="24"/>
      <c r="E25" s="24"/>
      <c r="F25" s="24"/>
    </row>
    <row r="26" spans="1:6" s="14" customFormat="1" ht="69.75" customHeight="1">
      <c r="A26" s="35" t="s">
        <v>170</v>
      </c>
      <c r="B26" s="36" t="s">
        <v>75</v>
      </c>
      <c r="C26" s="35"/>
      <c r="D26" s="24"/>
      <c r="E26" s="24"/>
      <c r="F26" s="24"/>
    </row>
    <row r="27" spans="1:6" s="14" customFormat="1" ht="40.5" customHeight="1">
      <c r="A27" s="35" t="s">
        <v>205</v>
      </c>
      <c r="B27" s="36" t="s">
        <v>206</v>
      </c>
      <c r="C27" s="35" t="s">
        <v>78</v>
      </c>
      <c r="D27" s="24"/>
      <c r="E27" s="24"/>
      <c r="F27" s="24"/>
    </row>
    <row r="28" spans="1:6" s="14" customFormat="1" ht="40.5" customHeight="1">
      <c r="A28" s="35" t="s">
        <v>207</v>
      </c>
      <c r="B28" s="36" t="s">
        <v>208</v>
      </c>
      <c r="C28" s="35" t="s">
        <v>162</v>
      </c>
      <c r="D28" s="24"/>
      <c r="E28" s="24"/>
      <c r="F28" s="24"/>
    </row>
    <row r="29" spans="1:6" s="14" customFormat="1" ht="54" customHeight="1">
      <c r="A29" s="35" t="s">
        <v>209</v>
      </c>
      <c r="B29" s="36" t="s">
        <v>210</v>
      </c>
      <c r="C29" s="35"/>
      <c r="D29" s="24"/>
      <c r="E29" s="24"/>
      <c r="F29" s="24"/>
    </row>
    <row r="30" spans="1:6" s="14" customFormat="1" ht="27" customHeight="1">
      <c r="A30" s="35" t="s">
        <v>171</v>
      </c>
      <c r="B30" s="36" t="s">
        <v>211</v>
      </c>
      <c r="C30" s="35" t="s">
        <v>187</v>
      </c>
      <c r="D30" s="24"/>
      <c r="E30" s="24"/>
      <c r="F30" s="24"/>
    </row>
    <row r="31" spans="1:6" s="14" customFormat="1" ht="40.5" customHeight="1">
      <c r="A31" s="35" t="s">
        <v>212</v>
      </c>
      <c r="B31" s="36" t="s">
        <v>213</v>
      </c>
      <c r="C31" s="35" t="s">
        <v>187</v>
      </c>
      <c r="D31" s="24"/>
      <c r="E31" s="24"/>
      <c r="F31" s="24"/>
    </row>
    <row r="32" spans="1:6" s="14" customFormat="1" ht="40.5" customHeight="1">
      <c r="A32" s="35" t="s">
        <v>214</v>
      </c>
      <c r="B32" s="36" t="s">
        <v>215</v>
      </c>
      <c r="C32" s="35" t="s">
        <v>187</v>
      </c>
      <c r="D32" s="24"/>
      <c r="E32" s="24"/>
      <c r="F32" s="24"/>
    </row>
    <row r="33" spans="1:6" s="14" customFormat="1" ht="54" customHeight="1">
      <c r="A33" s="35" t="s">
        <v>216</v>
      </c>
      <c r="B33" s="36" t="s">
        <v>217</v>
      </c>
      <c r="C33" s="35" t="s">
        <v>187</v>
      </c>
      <c r="D33" s="24"/>
      <c r="E33" s="24"/>
      <c r="F33" s="24"/>
    </row>
    <row r="34" spans="1:6" s="14" customFormat="1" ht="40.5" customHeight="1">
      <c r="A34" s="35" t="s">
        <v>173</v>
      </c>
      <c r="B34" s="36" t="s">
        <v>218</v>
      </c>
      <c r="C34" s="35"/>
      <c r="D34" s="24"/>
      <c r="E34" s="24"/>
      <c r="F34" s="24"/>
    </row>
    <row r="35" spans="1:6" s="14" customFormat="1" ht="40.5" customHeight="1">
      <c r="A35" s="35" t="s">
        <v>219</v>
      </c>
      <c r="B35" s="36" t="s">
        <v>220</v>
      </c>
      <c r="C35" s="35" t="s">
        <v>187</v>
      </c>
      <c r="D35" s="24"/>
      <c r="E35" s="24"/>
      <c r="F35" s="24"/>
    </row>
    <row r="36" spans="1:6" s="14" customFormat="1" ht="40.5" customHeight="1">
      <c r="A36" s="35" t="s">
        <v>221</v>
      </c>
      <c r="B36" s="36" t="s">
        <v>222</v>
      </c>
      <c r="C36" s="35" t="s">
        <v>187</v>
      </c>
      <c r="D36" s="24"/>
      <c r="E36" s="24"/>
      <c r="F36" s="24"/>
    </row>
    <row r="37" spans="1:6" s="14" customFormat="1" ht="40.5" customHeight="1">
      <c r="A37" s="35" t="s">
        <v>223</v>
      </c>
      <c r="B37" s="36" t="s">
        <v>224</v>
      </c>
      <c r="C37" s="35"/>
      <c r="D37" s="24"/>
      <c r="E37" s="24"/>
      <c r="F37" s="24"/>
    </row>
    <row r="38" spans="1:6" s="14" customFormat="1" ht="40.5" customHeight="1">
      <c r="A38" s="35" t="s">
        <v>225</v>
      </c>
      <c r="B38" s="36" t="s">
        <v>213</v>
      </c>
      <c r="C38" s="35" t="s">
        <v>187</v>
      </c>
      <c r="D38" s="24"/>
      <c r="E38" s="24"/>
      <c r="F38" s="24"/>
    </row>
    <row r="39" spans="1:6" s="14" customFormat="1" ht="40.5" customHeight="1">
      <c r="A39" s="35" t="s">
        <v>226</v>
      </c>
      <c r="B39" s="36" t="s">
        <v>215</v>
      </c>
      <c r="C39" s="35" t="s">
        <v>187</v>
      </c>
      <c r="D39" s="24"/>
      <c r="E39" s="24"/>
      <c r="F39" s="24"/>
    </row>
    <row r="40" spans="1:6" s="14" customFormat="1" ht="54" customHeight="1">
      <c r="A40" s="35" t="s">
        <v>227</v>
      </c>
      <c r="B40" s="36" t="s">
        <v>217</v>
      </c>
      <c r="C40" s="35" t="s">
        <v>187</v>
      </c>
      <c r="D40" s="24"/>
      <c r="E40" s="24"/>
      <c r="F40" s="24"/>
    </row>
    <row r="41" spans="1:6" s="14" customFormat="1" ht="54" customHeight="1">
      <c r="A41" s="35" t="s">
        <v>228</v>
      </c>
      <c r="B41" s="36" t="s">
        <v>229</v>
      </c>
      <c r="C41" s="35"/>
      <c r="D41" s="24"/>
      <c r="E41" s="24"/>
      <c r="F41" s="24"/>
    </row>
    <row r="42" spans="1:6" s="14" customFormat="1" ht="40.5" customHeight="1">
      <c r="A42" s="35" t="s">
        <v>230</v>
      </c>
      <c r="B42" s="36" t="s">
        <v>213</v>
      </c>
      <c r="C42" s="35" t="s">
        <v>187</v>
      </c>
      <c r="D42" s="24"/>
      <c r="E42" s="24"/>
      <c r="F42" s="24"/>
    </row>
    <row r="43" spans="1:6" s="14" customFormat="1" ht="40.5" customHeight="1">
      <c r="A43" s="35" t="s">
        <v>231</v>
      </c>
      <c r="B43" s="36" t="s">
        <v>215</v>
      </c>
      <c r="C43" s="35" t="s">
        <v>187</v>
      </c>
      <c r="D43" s="24"/>
      <c r="E43" s="24"/>
      <c r="F43" s="24"/>
    </row>
    <row r="44" spans="1:6" s="14" customFormat="1" ht="54" customHeight="1">
      <c r="A44" s="35" t="s">
        <v>232</v>
      </c>
      <c r="B44" s="36" t="s">
        <v>217</v>
      </c>
      <c r="C44" s="35" t="s">
        <v>187</v>
      </c>
      <c r="D44" s="24"/>
      <c r="E44" s="24"/>
      <c r="F44" s="24"/>
    </row>
    <row r="45" spans="1:6" s="14" customFormat="1" ht="27" customHeight="1">
      <c r="A45" s="35" t="s">
        <v>233</v>
      </c>
      <c r="B45" s="36" t="s">
        <v>37</v>
      </c>
      <c r="C45" s="35" t="s">
        <v>187</v>
      </c>
      <c r="D45" s="24"/>
      <c r="E45" s="24"/>
      <c r="F45" s="24"/>
    </row>
    <row r="46" spans="1:6" s="18" customFormat="1" ht="54" customHeight="1">
      <c r="A46" s="35" t="s">
        <v>234</v>
      </c>
      <c r="B46" s="36" t="s">
        <v>235</v>
      </c>
      <c r="C46" s="35" t="s">
        <v>42</v>
      </c>
      <c r="D46" s="24"/>
      <c r="E46" s="24"/>
      <c r="F46" s="24"/>
    </row>
    <row r="47" spans="1:6" s="18" customFormat="1" ht="84" customHeight="1">
      <c r="A47" s="37" t="s">
        <v>236</v>
      </c>
      <c r="B47" s="38" t="s">
        <v>237</v>
      </c>
      <c r="C47" s="37"/>
      <c r="D47" s="30"/>
      <c r="E47" s="30"/>
      <c r="F47" s="30"/>
    </row>
    <row r="48" s="17" customFormat="1" ht="17.25" customHeight="1">
      <c r="A48" s="16" t="s">
        <v>175</v>
      </c>
    </row>
    <row r="50" spans="1:6" ht="31.5" customHeight="1">
      <c r="A50" s="93" t="s">
        <v>238</v>
      </c>
      <c r="B50" s="94"/>
      <c r="C50" s="94"/>
      <c r="D50" s="94"/>
      <c r="E50" s="94"/>
      <c r="F50" s="94"/>
    </row>
    <row r="51" spans="1:6" ht="31.5" customHeight="1">
      <c r="A51" s="93" t="s">
        <v>239</v>
      </c>
      <c r="B51" s="94"/>
      <c r="C51" s="94"/>
      <c r="D51" s="94"/>
      <c r="E51" s="94"/>
      <c r="F51" s="94"/>
    </row>
    <row r="52" ht="3" customHeight="1"/>
  </sheetData>
  <sheetProtection/>
  <mergeCells count="3">
    <mergeCell ref="A5:F5"/>
    <mergeCell ref="A50:F50"/>
    <mergeCell ref="A51:F5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6" r:id="rId1"/>
</worksheet>
</file>

<file path=xl/worksheets/sheet6.xml><?xml version="1.0" encoding="utf-8"?>
<worksheet xmlns="http://schemas.openxmlformats.org/spreadsheetml/2006/main" xmlns:r="http://schemas.openxmlformats.org/officeDocument/2006/relationships">
  <sheetPr>
    <pageSetUpPr fitToPage="1"/>
  </sheetPr>
  <dimension ref="A1:N46"/>
  <sheetViews>
    <sheetView zoomScalePageLayoutView="0" workbookViewId="0" topLeftCell="A1">
      <selection activeCell="N18" sqref="N18"/>
    </sheetView>
  </sheetViews>
  <sheetFormatPr defaultColWidth="9.140625" defaultRowHeight="15"/>
  <cols>
    <col min="1" max="1" width="7.7109375" style="10" customWidth="1"/>
    <col min="2" max="2" width="45.00390625" style="10" customWidth="1"/>
    <col min="3" max="3" width="17.00390625" style="10" customWidth="1"/>
    <col min="4" max="8" width="9.7109375" style="10" customWidth="1"/>
    <col min="9" max="9" width="10.421875" style="10" customWidth="1"/>
    <col min="10" max="16384" width="9.140625" style="10" customWidth="1"/>
  </cols>
  <sheetData>
    <row r="1" spans="7:9" ht="54" customHeight="1">
      <c r="G1" s="95" t="s">
        <v>240</v>
      </c>
      <c r="H1" s="95"/>
      <c r="I1" s="95"/>
    </row>
    <row r="5" spans="1:9" ht="16.5">
      <c r="A5" s="91" t="s">
        <v>241</v>
      </c>
      <c r="B5" s="91"/>
      <c r="C5" s="91"/>
      <c r="D5" s="91"/>
      <c r="E5" s="91"/>
      <c r="F5" s="91"/>
      <c r="G5" s="91"/>
      <c r="H5" s="91"/>
      <c r="I5" s="91"/>
    </row>
    <row r="8" spans="1:9" s="20" customFormat="1" ht="60.75" customHeight="1">
      <c r="A8" s="96" t="s">
        <v>22</v>
      </c>
      <c r="B8" s="97" t="s">
        <v>23</v>
      </c>
      <c r="C8" s="97" t="s">
        <v>242</v>
      </c>
      <c r="D8" s="97" t="s">
        <v>243</v>
      </c>
      <c r="E8" s="97"/>
      <c r="F8" s="97" t="s">
        <v>244</v>
      </c>
      <c r="G8" s="97"/>
      <c r="H8" s="97" t="s">
        <v>245</v>
      </c>
      <c r="I8" s="97"/>
    </row>
    <row r="9" spans="1:9" s="21" customFormat="1" ht="30" customHeight="1">
      <c r="A9" s="96"/>
      <c r="B9" s="97"/>
      <c r="C9" s="97"/>
      <c r="D9" s="19" t="s">
        <v>246</v>
      </c>
      <c r="E9" s="19" t="s">
        <v>247</v>
      </c>
      <c r="F9" s="19" t="s">
        <v>246</v>
      </c>
      <c r="G9" s="19" t="s">
        <v>247</v>
      </c>
      <c r="H9" s="19" t="s">
        <v>246</v>
      </c>
      <c r="I9" s="19" t="s">
        <v>247</v>
      </c>
    </row>
    <row r="10" spans="1:9" s="21" customFormat="1" ht="39" customHeight="1">
      <c r="A10" s="39" t="s">
        <v>27</v>
      </c>
      <c r="B10" s="40" t="s">
        <v>248</v>
      </c>
      <c r="C10" s="39"/>
      <c r="D10" s="41"/>
      <c r="E10" s="41"/>
      <c r="F10" s="41"/>
      <c r="G10" s="41"/>
      <c r="H10" s="41"/>
      <c r="I10" s="41"/>
    </row>
    <row r="11" spans="1:9" s="21" customFormat="1" ht="39" customHeight="1">
      <c r="A11" s="39" t="s">
        <v>29</v>
      </c>
      <c r="B11" s="40" t="s">
        <v>249</v>
      </c>
      <c r="C11" s="39"/>
      <c r="D11" s="41"/>
      <c r="E11" s="41"/>
      <c r="F11" s="41"/>
      <c r="G11" s="41"/>
      <c r="H11" s="41"/>
      <c r="I11" s="41"/>
    </row>
    <row r="12" spans="1:9" s="21" customFormat="1" ht="173.25" customHeight="1">
      <c r="A12" s="39"/>
      <c r="B12" s="40" t="s">
        <v>250</v>
      </c>
      <c r="C12" s="39" t="s">
        <v>251</v>
      </c>
      <c r="D12" s="41"/>
      <c r="E12" s="41"/>
      <c r="F12" s="41"/>
      <c r="G12" s="41"/>
      <c r="H12" s="41"/>
      <c r="I12" s="41"/>
    </row>
    <row r="13" spans="1:9" s="21" customFormat="1" ht="169.5" customHeight="1">
      <c r="A13" s="39"/>
      <c r="B13" s="40" t="s">
        <v>252</v>
      </c>
      <c r="C13" s="39" t="s">
        <v>253</v>
      </c>
      <c r="D13" s="41"/>
      <c r="E13" s="41"/>
      <c r="F13" s="41"/>
      <c r="G13" s="41"/>
      <c r="H13" s="41"/>
      <c r="I13" s="41"/>
    </row>
    <row r="14" spans="1:9" s="21" customFormat="1" ht="39" customHeight="1">
      <c r="A14" s="39" t="s">
        <v>32</v>
      </c>
      <c r="B14" s="40" t="s">
        <v>254</v>
      </c>
      <c r="C14" s="39"/>
      <c r="D14" s="41"/>
      <c r="E14" s="41"/>
      <c r="F14" s="41"/>
      <c r="G14" s="41"/>
      <c r="H14" s="41"/>
      <c r="I14" s="41"/>
    </row>
    <row r="15" spans="1:9" s="21" customFormat="1" ht="25.5" customHeight="1">
      <c r="A15" s="39"/>
      <c r="B15" s="40" t="s">
        <v>255</v>
      </c>
      <c r="C15" s="39"/>
      <c r="D15" s="41"/>
      <c r="E15" s="41"/>
      <c r="F15" s="41"/>
      <c r="G15" s="41"/>
      <c r="H15" s="41"/>
      <c r="I15" s="41"/>
    </row>
    <row r="16" spans="1:14" s="21" customFormat="1" ht="25.5" customHeight="1">
      <c r="A16" s="39"/>
      <c r="B16" s="40" t="s">
        <v>256</v>
      </c>
      <c r="C16" s="39" t="s">
        <v>251</v>
      </c>
      <c r="D16" s="77">
        <v>10602.91</v>
      </c>
      <c r="E16" s="77">
        <v>10602.91</v>
      </c>
      <c r="F16" s="77">
        <v>14334.68</v>
      </c>
      <c r="G16" s="77">
        <f>F16</f>
        <v>14334.68</v>
      </c>
      <c r="H16" s="78">
        <v>18467.368244000005</v>
      </c>
      <c r="I16" s="78">
        <f>H16</f>
        <v>18467.368244000005</v>
      </c>
      <c r="K16" s="21">
        <f>H16/G16</f>
        <v>1.2883000000000002</v>
      </c>
      <c r="L16" s="21">
        <v>1.2883000000000002</v>
      </c>
      <c r="M16" s="21">
        <f>L16*I16</f>
        <v>23791.51050874521</v>
      </c>
      <c r="N16" s="21">
        <f>M16*L16</f>
        <v>30650.60298841646</v>
      </c>
    </row>
    <row r="17" spans="1:14" s="21" customFormat="1" ht="38.25" customHeight="1">
      <c r="A17" s="39"/>
      <c r="B17" s="40" t="s">
        <v>257</v>
      </c>
      <c r="C17" s="39" t="s">
        <v>253</v>
      </c>
      <c r="D17" s="77">
        <v>94.06</v>
      </c>
      <c r="E17" s="77">
        <v>111.41</v>
      </c>
      <c r="F17" s="77">
        <v>101.83</v>
      </c>
      <c r="G17" s="77">
        <f>F17</f>
        <v>101.83</v>
      </c>
      <c r="H17" s="78">
        <v>128.73348600000003</v>
      </c>
      <c r="I17" s="78">
        <f>H17</f>
        <v>128.73348600000003</v>
      </c>
      <c r="K17" s="21">
        <f>H17/G17</f>
        <v>1.2642000000000002</v>
      </c>
      <c r="L17" s="21">
        <v>1.2642000000000002</v>
      </c>
      <c r="M17" s="21">
        <f>L17*I17</f>
        <v>162.74487300120006</v>
      </c>
      <c r="N17" s="21">
        <f>M17*L17</f>
        <v>205.74206844811715</v>
      </c>
    </row>
    <row r="18" spans="1:14" s="21" customFormat="1" ht="25.5" customHeight="1">
      <c r="A18" s="39"/>
      <c r="B18" s="40" t="s">
        <v>258</v>
      </c>
      <c r="C18" s="39" t="s">
        <v>253</v>
      </c>
      <c r="D18" s="77">
        <v>123.45</v>
      </c>
      <c r="E18" s="77">
        <v>123.45</v>
      </c>
      <c r="F18" s="77">
        <v>138.04</v>
      </c>
      <c r="G18" s="77">
        <f>F18</f>
        <v>138.04</v>
      </c>
      <c r="H18" s="77">
        <v>172.439568</v>
      </c>
      <c r="I18" s="77">
        <f>H18</f>
        <v>172.439568</v>
      </c>
      <c r="K18" s="21">
        <f>H18/G18</f>
        <v>1.2492</v>
      </c>
      <c r="L18" s="21">
        <v>1.2492</v>
      </c>
      <c r="M18" s="21">
        <f>L18*I18</f>
        <v>215.41150834560003</v>
      </c>
      <c r="N18" s="21">
        <f>M18*L18</f>
        <v>269.0920562253236</v>
      </c>
    </row>
    <row r="19" spans="1:9" s="21" customFormat="1" ht="40.5" customHeight="1">
      <c r="A19" s="39" t="s">
        <v>38</v>
      </c>
      <c r="B19" s="40" t="s">
        <v>259</v>
      </c>
      <c r="C19" s="39" t="s">
        <v>253</v>
      </c>
      <c r="D19" s="41"/>
      <c r="E19" s="41"/>
      <c r="F19" s="41"/>
      <c r="G19" s="41"/>
      <c r="H19" s="41"/>
      <c r="I19" s="41"/>
    </row>
    <row r="20" spans="1:9" s="21" customFormat="1" ht="25.5" customHeight="1">
      <c r="A20" s="39" t="s">
        <v>43</v>
      </c>
      <c r="B20" s="40" t="s">
        <v>260</v>
      </c>
      <c r="C20" s="39"/>
      <c r="D20" s="41"/>
      <c r="E20" s="41"/>
      <c r="F20" s="41"/>
      <c r="G20" s="41"/>
      <c r="H20" s="41"/>
      <c r="I20" s="41"/>
    </row>
    <row r="21" spans="1:9" s="21" customFormat="1" ht="54" customHeight="1">
      <c r="A21" s="39" t="s">
        <v>45</v>
      </c>
      <c r="B21" s="40" t="s">
        <v>261</v>
      </c>
      <c r="C21" s="39" t="s">
        <v>253</v>
      </c>
      <c r="D21" s="41"/>
      <c r="E21" s="41"/>
      <c r="F21" s="41"/>
      <c r="G21" s="41"/>
      <c r="H21" s="41"/>
      <c r="I21" s="41"/>
    </row>
    <row r="22" spans="1:9" s="21" customFormat="1" ht="66.75" customHeight="1">
      <c r="A22" s="39" t="s">
        <v>47</v>
      </c>
      <c r="B22" s="40" t="s">
        <v>262</v>
      </c>
      <c r="C22" s="39" t="s">
        <v>253</v>
      </c>
      <c r="D22" s="41"/>
      <c r="E22" s="41"/>
      <c r="F22" s="41"/>
      <c r="G22" s="41"/>
      <c r="H22" s="41"/>
      <c r="I22" s="41"/>
    </row>
    <row r="23" spans="1:9" s="21" customFormat="1" ht="27" customHeight="1">
      <c r="A23" s="39" t="s">
        <v>49</v>
      </c>
      <c r="B23" s="40" t="s">
        <v>263</v>
      </c>
      <c r="C23" s="39" t="s">
        <v>42</v>
      </c>
      <c r="D23" s="41"/>
      <c r="E23" s="41"/>
      <c r="F23" s="41"/>
      <c r="G23" s="41"/>
      <c r="H23" s="41"/>
      <c r="I23" s="41"/>
    </row>
    <row r="24" spans="1:9" s="21" customFormat="1" ht="27" customHeight="1">
      <c r="A24" s="39"/>
      <c r="B24" s="40" t="s">
        <v>139</v>
      </c>
      <c r="C24" s="39" t="s">
        <v>42</v>
      </c>
      <c r="D24" s="41"/>
      <c r="E24" s="41"/>
      <c r="F24" s="41"/>
      <c r="G24" s="41"/>
      <c r="H24" s="41"/>
      <c r="I24" s="41"/>
    </row>
    <row r="25" spans="1:9" s="21" customFormat="1" ht="27" customHeight="1">
      <c r="A25" s="39"/>
      <c r="B25" s="40" t="s">
        <v>140</v>
      </c>
      <c r="C25" s="39" t="s">
        <v>42</v>
      </c>
      <c r="D25" s="41"/>
      <c r="E25" s="41"/>
      <c r="F25" s="41"/>
      <c r="G25" s="41"/>
      <c r="H25" s="41"/>
      <c r="I25" s="41"/>
    </row>
    <row r="26" spans="1:9" s="21" customFormat="1" ht="27" customHeight="1">
      <c r="A26" s="39"/>
      <c r="B26" s="40" t="s">
        <v>141</v>
      </c>
      <c r="C26" s="39" t="s">
        <v>42</v>
      </c>
      <c r="D26" s="41"/>
      <c r="E26" s="41"/>
      <c r="F26" s="41"/>
      <c r="G26" s="41"/>
      <c r="H26" s="41"/>
      <c r="I26" s="41"/>
    </row>
    <row r="27" spans="1:9" s="21" customFormat="1" ht="27" customHeight="1">
      <c r="A27" s="39"/>
      <c r="B27" s="40" t="s">
        <v>142</v>
      </c>
      <c r="C27" s="39" t="s">
        <v>42</v>
      </c>
      <c r="D27" s="41"/>
      <c r="E27" s="41"/>
      <c r="F27" s="41"/>
      <c r="G27" s="41"/>
      <c r="H27" s="41"/>
      <c r="I27" s="41"/>
    </row>
    <row r="28" spans="1:9" s="21" customFormat="1" ht="27" customHeight="1">
      <c r="A28" s="39" t="s">
        <v>57</v>
      </c>
      <c r="B28" s="40" t="s">
        <v>264</v>
      </c>
      <c r="C28" s="39" t="s">
        <v>42</v>
      </c>
      <c r="D28" s="41"/>
      <c r="E28" s="41"/>
      <c r="F28" s="41"/>
      <c r="G28" s="41"/>
      <c r="H28" s="41"/>
      <c r="I28" s="41"/>
    </row>
    <row r="29" spans="1:9" s="21" customFormat="1" ht="27" customHeight="1">
      <c r="A29" s="39" t="s">
        <v>59</v>
      </c>
      <c r="B29" s="40" t="s">
        <v>265</v>
      </c>
      <c r="C29" s="39" t="s">
        <v>266</v>
      </c>
      <c r="D29" s="41"/>
      <c r="E29" s="41"/>
      <c r="F29" s="41"/>
      <c r="G29" s="41"/>
      <c r="H29" s="41"/>
      <c r="I29" s="41"/>
    </row>
    <row r="30" spans="1:9" s="21" customFormat="1" ht="27" customHeight="1">
      <c r="A30" s="39"/>
      <c r="B30" s="40" t="s">
        <v>267</v>
      </c>
      <c r="C30" s="39" t="s">
        <v>266</v>
      </c>
      <c r="D30" s="41"/>
      <c r="E30" s="41"/>
      <c r="F30" s="41"/>
      <c r="G30" s="41"/>
      <c r="H30" s="41"/>
      <c r="I30" s="41"/>
    </row>
    <row r="31" spans="1:9" s="21" customFormat="1" ht="27" customHeight="1">
      <c r="A31" s="39" t="s">
        <v>64</v>
      </c>
      <c r="B31" s="40" t="s">
        <v>268</v>
      </c>
      <c r="C31" s="39" t="s">
        <v>251</v>
      </c>
      <c r="D31" s="41"/>
      <c r="E31" s="41"/>
      <c r="F31" s="41"/>
      <c r="G31" s="41"/>
      <c r="H31" s="41"/>
      <c r="I31" s="41"/>
    </row>
    <row r="32" spans="1:9" s="21" customFormat="1" ht="40.5" customHeight="1">
      <c r="A32" s="39" t="s">
        <v>65</v>
      </c>
      <c r="B32" s="40" t="s">
        <v>269</v>
      </c>
      <c r="C32" s="39" t="s">
        <v>270</v>
      </c>
      <c r="D32" s="41"/>
      <c r="E32" s="41"/>
      <c r="F32" s="41"/>
      <c r="G32" s="41"/>
      <c r="H32" s="41"/>
      <c r="I32" s="41"/>
    </row>
    <row r="33" spans="1:9" s="21" customFormat="1" ht="27" customHeight="1">
      <c r="A33" s="39" t="s">
        <v>271</v>
      </c>
      <c r="B33" s="40" t="s">
        <v>272</v>
      </c>
      <c r="C33" s="39" t="s">
        <v>270</v>
      </c>
      <c r="D33" s="41"/>
      <c r="E33" s="41"/>
      <c r="F33" s="41"/>
      <c r="G33" s="41"/>
      <c r="H33" s="41"/>
      <c r="I33" s="41"/>
    </row>
    <row r="34" spans="1:9" s="21" customFormat="1" ht="27" customHeight="1">
      <c r="A34" s="39" t="s">
        <v>273</v>
      </c>
      <c r="B34" s="40" t="s">
        <v>274</v>
      </c>
      <c r="C34" s="39" t="s">
        <v>270</v>
      </c>
      <c r="D34" s="41"/>
      <c r="E34" s="41"/>
      <c r="F34" s="41"/>
      <c r="G34" s="41"/>
      <c r="H34" s="41"/>
      <c r="I34" s="41"/>
    </row>
    <row r="35" spans="1:9" s="21" customFormat="1" ht="27" customHeight="1">
      <c r="A35" s="39"/>
      <c r="B35" s="40" t="s">
        <v>275</v>
      </c>
      <c r="C35" s="39" t="s">
        <v>270</v>
      </c>
      <c r="D35" s="41"/>
      <c r="E35" s="41"/>
      <c r="F35" s="41"/>
      <c r="G35" s="41"/>
      <c r="H35" s="41"/>
      <c r="I35" s="41"/>
    </row>
    <row r="36" spans="1:9" s="21" customFormat="1" ht="27" customHeight="1">
      <c r="A36" s="39"/>
      <c r="B36" s="40" t="s">
        <v>276</v>
      </c>
      <c r="C36" s="39" t="s">
        <v>270</v>
      </c>
      <c r="D36" s="41"/>
      <c r="E36" s="41"/>
      <c r="F36" s="41"/>
      <c r="G36" s="41"/>
      <c r="H36" s="41"/>
      <c r="I36" s="41"/>
    </row>
    <row r="37" spans="1:9" s="21" customFormat="1" ht="27" customHeight="1">
      <c r="A37" s="39"/>
      <c r="B37" s="40" t="s">
        <v>277</v>
      </c>
      <c r="C37" s="39" t="s">
        <v>270</v>
      </c>
      <c r="D37" s="41"/>
      <c r="E37" s="41"/>
      <c r="F37" s="41"/>
      <c r="G37" s="41"/>
      <c r="H37" s="41"/>
      <c r="I37" s="41"/>
    </row>
    <row r="38" spans="1:9" s="21" customFormat="1" ht="27" customHeight="1">
      <c r="A38" s="39"/>
      <c r="B38" s="40" t="s">
        <v>278</v>
      </c>
      <c r="C38" s="39" t="s">
        <v>270</v>
      </c>
      <c r="D38" s="41"/>
      <c r="E38" s="41"/>
      <c r="F38" s="41"/>
      <c r="G38" s="41"/>
      <c r="H38" s="41"/>
      <c r="I38" s="41"/>
    </row>
    <row r="39" spans="1:9" s="21" customFormat="1" ht="27" customHeight="1">
      <c r="A39" s="39" t="s">
        <v>279</v>
      </c>
      <c r="B39" s="40" t="s">
        <v>280</v>
      </c>
      <c r="C39" s="39" t="s">
        <v>270</v>
      </c>
      <c r="D39" s="41"/>
      <c r="E39" s="41"/>
      <c r="F39" s="41"/>
      <c r="G39" s="41"/>
      <c r="H39" s="41"/>
      <c r="I39" s="41"/>
    </row>
    <row r="40" spans="1:9" s="21" customFormat="1" ht="27" customHeight="1">
      <c r="A40" s="39" t="s">
        <v>67</v>
      </c>
      <c r="B40" s="40" t="s">
        <v>281</v>
      </c>
      <c r="C40" s="39"/>
      <c r="D40" s="41"/>
      <c r="E40" s="41"/>
      <c r="F40" s="41"/>
      <c r="G40" s="41"/>
      <c r="H40" s="41"/>
      <c r="I40" s="41"/>
    </row>
    <row r="41" spans="1:9" s="21" customFormat="1" ht="27" customHeight="1">
      <c r="A41" s="39" t="s">
        <v>69</v>
      </c>
      <c r="B41" s="40" t="s">
        <v>282</v>
      </c>
      <c r="C41" s="39" t="s">
        <v>283</v>
      </c>
      <c r="D41" s="41"/>
      <c r="E41" s="41"/>
      <c r="F41" s="41"/>
      <c r="G41" s="41"/>
      <c r="H41" s="41"/>
      <c r="I41" s="41"/>
    </row>
    <row r="42" spans="1:9" s="21" customFormat="1" ht="27" customHeight="1">
      <c r="A42" s="39" t="s">
        <v>284</v>
      </c>
      <c r="B42" s="40" t="s">
        <v>285</v>
      </c>
      <c r="C42" s="39" t="s">
        <v>270</v>
      </c>
      <c r="D42" s="41"/>
      <c r="E42" s="41"/>
      <c r="F42" s="41"/>
      <c r="G42" s="41"/>
      <c r="H42" s="41"/>
      <c r="I42" s="41"/>
    </row>
    <row r="43" spans="1:9" s="21" customFormat="1" ht="27" customHeight="1">
      <c r="A43" s="39" t="s">
        <v>286</v>
      </c>
      <c r="B43" s="40" t="s">
        <v>287</v>
      </c>
      <c r="C43" s="39" t="s">
        <v>288</v>
      </c>
      <c r="D43" s="41"/>
      <c r="E43" s="41"/>
      <c r="F43" s="41"/>
      <c r="G43" s="41"/>
      <c r="H43" s="41"/>
      <c r="I43" s="41"/>
    </row>
    <row r="44" spans="1:9" s="21" customFormat="1" ht="27" customHeight="1">
      <c r="A44" s="39"/>
      <c r="B44" s="40" t="s">
        <v>289</v>
      </c>
      <c r="C44" s="39" t="s">
        <v>288</v>
      </c>
      <c r="D44" s="41"/>
      <c r="E44" s="41"/>
      <c r="F44" s="41"/>
      <c r="G44" s="41"/>
      <c r="H44" s="41"/>
      <c r="I44" s="41"/>
    </row>
    <row r="45" spans="1:9" s="21" customFormat="1" ht="27" customHeight="1">
      <c r="A45" s="39"/>
      <c r="B45" s="40" t="s">
        <v>290</v>
      </c>
      <c r="C45" s="39" t="s">
        <v>288</v>
      </c>
      <c r="D45" s="41"/>
      <c r="E45" s="41"/>
      <c r="F45" s="41"/>
      <c r="G45" s="41"/>
      <c r="H45" s="41"/>
      <c r="I45" s="41"/>
    </row>
    <row r="46" s="17" customFormat="1" ht="17.25" customHeight="1">
      <c r="A46" s="16" t="s">
        <v>175</v>
      </c>
    </row>
  </sheetData>
  <sheetProtection/>
  <mergeCells count="8">
    <mergeCell ref="G1:I1"/>
    <mergeCell ref="A5:I5"/>
    <mergeCell ref="A8:A9"/>
    <mergeCell ref="B8:B9"/>
    <mergeCell ref="C8:C9"/>
    <mergeCell ref="D8:E8"/>
    <mergeCell ref="F8:G8"/>
    <mergeCell ref="H8:I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5" r:id="rId1"/>
</worksheet>
</file>

<file path=xl/worksheets/sheet7.xml><?xml version="1.0" encoding="utf-8"?>
<worksheet xmlns="http://schemas.openxmlformats.org/spreadsheetml/2006/main" xmlns:r="http://schemas.openxmlformats.org/officeDocument/2006/relationships">
  <dimension ref="A1:D8"/>
  <sheetViews>
    <sheetView zoomScalePageLayoutView="0" workbookViewId="0" topLeftCell="A1">
      <selection activeCell="D6" sqref="D6"/>
    </sheetView>
  </sheetViews>
  <sheetFormatPr defaultColWidth="9.140625" defaultRowHeight="15"/>
  <cols>
    <col min="1" max="1" width="40.00390625" style="0" customWidth="1"/>
    <col min="2" max="2" width="25.421875" style="0" customWidth="1"/>
    <col min="3" max="3" width="20.421875" style="0" customWidth="1"/>
    <col min="4" max="4" width="28.421875" style="0" customWidth="1"/>
  </cols>
  <sheetData>
    <row r="1" spans="2:4" ht="108" customHeight="1">
      <c r="B1" s="12" t="s">
        <v>25</v>
      </c>
      <c r="C1" s="12" t="s">
        <v>86</v>
      </c>
      <c r="D1" s="12" t="s">
        <v>26</v>
      </c>
    </row>
    <row r="2" spans="1:4" ht="15.75">
      <c r="A2" t="s">
        <v>291</v>
      </c>
      <c r="B2" s="24">
        <v>10</v>
      </c>
      <c r="C2" s="24">
        <v>10</v>
      </c>
      <c r="D2" s="24">
        <v>10</v>
      </c>
    </row>
    <row r="3" ht="15">
      <c r="A3" t="s">
        <v>292</v>
      </c>
    </row>
    <row r="4" ht="15">
      <c r="A4" t="s">
        <v>293</v>
      </c>
    </row>
    <row r="5" ht="15">
      <c r="A5" t="s">
        <v>294</v>
      </c>
    </row>
    <row r="6" spans="1:4" ht="15.75">
      <c r="A6" t="s">
        <v>295</v>
      </c>
      <c r="B6" s="64">
        <f>'[1]свод'!$F$71</f>
        <v>2102.02</v>
      </c>
      <c r="C6" s="44">
        <f>'[1]свод'!$G$71</f>
        <v>1935.95</v>
      </c>
      <c r="D6" s="64">
        <f>'[1]свод'!$I$71</f>
        <v>1446.8425</v>
      </c>
    </row>
    <row r="7" spans="1:4" ht="15.75">
      <c r="A7" t="s">
        <v>297</v>
      </c>
      <c r="B7" s="64">
        <f>B6</f>
        <v>2102.02</v>
      </c>
      <c r="C7" s="44">
        <f>C6</f>
        <v>1935.95</v>
      </c>
      <c r="D7" s="64">
        <f>D6</f>
        <v>1446.8425</v>
      </c>
    </row>
    <row r="8" spans="1:4" ht="15">
      <c r="A8" t="s">
        <v>296</v>
      </c>
      <c r="B8" s="64">
        <f>'[1]свод'!$F$85+'[1]свод'!$F$20</f>
        <v>2086.71</v>
      </c>
      <c r="C8" s="64">
        <f>'[1]свод'!$G$20+'[1]свод'!$G$85</f>
        <v>1906.47</v>
      </c>
      <c r="D8" s="64">
        <f>'[1]свод'!$I$85+'[1]свод'!$I$20</f>
        <v>2627.843872340425</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2"/>
  <sheetViews>
    <sheetView zoomScalePageLayoutView="0" workbookViewId="0" topLeftCell="A1">
      <selection activeCell="D10" sqref="D10"/>
    </sheetView>
  </sheetViews>
  <sheetFormatPr defaultColWidth="9.140625" defaultRowHeight="15"/>
  <cols>
    <col min="1" max="1" width="74.140625" style="0" customWidth="1"/>
    <col min="2" max="2" width="19.00390625" style="0" customWidth="1"/>
    <col min="3" max="3" width="24.421875" style="0" customWidth="1"/>
  </cols>
  <sheetData>
    <row r="1" spans="1:3" ht="110.25" customHeight="1">
      <c r="A1" s="45" t="s">
        <v>299</v>
      </c>
      <c r="B1" s="46" t="s">
        <v>300</v>
      </c>
      <c r="C1" s="47" t="s">
        <v>326</v>
      </c>
    </row>
    <row r="2" spans="1:3" ht="47.25" customHeight="1">
      <c r="A2" s="48" t="s">
        <v>301</v>
      </c>
      <c r="B2" s="49" t="s">
        <v>302</v>
      </c>
      <c r="C2" s="50">
        <f>'прил 2'!F25</f>
        <v>7226.839579085456</v>
      </c>
    </row>
    <row r="3" spans="1:3" ht="47.25" customHeight="1">
      <c r="A3" s="48" t="s">
        <v>303</v>
      </c>
      <c r="B3" s="49" t="s">
        <v>304</v>
      </c>
      <c r="C3" s="51">
        <v>0.03</v>
      </c>
    </row>
    <row r="4" spans="1:3" ht="47.25" customHeight="1">
      <c r="A4" s="48" t="s">
        <v>305</v>
      </c>
      <c r="B4" s="49" t="s">
        <v>72</v>
      </c>
      <c r="C4" s="52">
        <f>'прил 2'!F35</f>
        <v>895.2</v>
      </c>
    </row>
    <row r="5" spans="1:3" ht="47.25" customHeight="1">
      <c r="A5" s="48" t="s">
        <v>306</v>
      </c>
      <c r="B5" s="49" t="s">
        <v>304</v>
      </c>
      <c r="C5" s="53">
        <v>0</v>
      </c>
    </row>
    <row r="6" spans="1:3" ht="47.25" customHeight="1">
      <c r="A6" s="54" t="s">
        <v>307</v>
      </c>
      <c r="B6" s="49" t="s">
        <v>304</v>
      </c>
      <c r="C6" s="51">
        <v>0.75</v>
      </c>
    </row>
    <row r="7" spans="1:3" ht="47.25" customHeight="1">
      <c r="A7" s="54" t="s">
        <v>308</v>
      </c>
      <c r="B7" s="49" t="s">
        <v>304</v>
      </c>
      <c r="C7" s="55">
        <v>3</v>
      </c>
    </row>
    <row r="8" spans="1:3" ht="47.25" customHeight="1">
      <c r="A8" s="54" t="s">
        <v>309</v>
      </c>
      <c r="B8" s="56" t="s">
        <v>310</v>
      </c>
      <c r="C8" s="82">
        <v>3.2262</v>
      </c>
    </row>
    <row r="9" spans="1:3" ht="47.25" customHeight="1">
      <c r="A9" s="57" t="s">
        <v>311</v>
      </c>
      <c r="B9" s="58"/>
      <c r="C9" s="58"/>
    </row>
    <row r="10" spans="1:3" ht="47.25" customHeight="1">
      <c r="A10" s="59" t="s">
        <v>312</v>
      </c>
      <c r="B10" s="60"/>
      <c r="C10" s="60">
        <v>0</v>
      </c>
    </row>
    <row r="11" spans="1:3" ht="47.25" customHeight="1">
      <c r="A11" s="59" t="s">
        <v>313</v>
      </c>
      <c r="B11" s="60"/>
      <c r="C11" s="60">
        <v>0</v>
      </c>
    </row>
    <row r="12" spans="1:8" ht="47.25" customHeight="1">
      <c r="A12" s="59" t="s">
        <v>314</v>
      </c>
      <c r="B12" s="60"/>
      <c r="C12" s="60">
        <v>0.8975</v>
      </c>
      <c r="H12" s="83"/>
    </row>
  </sheetData>
  <sheetProtection/>
  <protectedRanges>
    <protectedRange sqref="C8" name="Диапазон1_4"/>
  </protectedRange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Дороненкова Екатерина Петровна</dc:creator>
  <cp:keywords/>
  <dc:description/>
  <cp:lastModifiedBy>Крутцева Анна Валериевна</cp:lastModifiedBy>
  <cp:lastPrinted>2014-12-25T10:38:39Z</cp:lastPrinted>
  <dcterms:created xsi:type="dcterms:W3CDTF">2014-09-01T12:19:26Z</dcterms:created>
  <dcterms:modified xsi:type="dcterms:W3CDTF">2016-04-25T07:38:02Z</dcterms:modified>
  <cp:category/>
  <cp:version/>
  <cp:contentType/>
  <cp:contentStatus/>
</cp:coreProperties>
</file>